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476" windowWidth="8520" windowHeight="10305" activeTab="0"/>
  </bookViews>
  <sheets>
    <sheet name="IS" sheetId="1" r:id="rId1"/>
  </sheets>
  <externalReferences>
    <externalReference r:id="rId4"/>
  </externalReferences>
  <definedNames>
    <definedName name="AS2DocOpenMode" hidden="1">"AS2DocumentEdit"</definedName>
    <definedName name="Err">#REF!</definedName>
    <definedName name="foot">'[1]Reconciliation'!$A$8:$AB$93</definedName>
    <definedName name="footnote_USAR_GAAP_reconciliation">#REF!</definedName>
    <definedName name="Irr">#REF!</definedName>
    <definedName name="ISfoldout">#REF!</definedName>
    <definedName name="NTYPE">#REF!</definedName>
    <definedName name="practice">#REF!</definedName>
    <definedName name="PRM_SFINOPER">#REF!</definedName>
    <definedName name="PRM_SPAYTOOL">#REF!</definedName>
    <definedName name="PRM_SPAYTOOL_CAT">#REF!</definedName>
    <definedName name="PRM_SSTATE">#REF!</definedName>
    <definedName name="PRM_SSUBDIV">#REF!</definedName>
    <definedName name="s">#REF!</definedName>
    <definedName name="SCOMPANY">#REF!</definedName>
    <definedName name="TBsummary">#REF!</definedName>
    <definedName name="wedf">#REF!</definedName>
    <definedName name="_xlnm.Print_Area" localSheetId="0">'IS'!$A$1:$N$107</definedName>
  </definedNames>
  <calcPr fullCalcOnLoad="1"/>
</workbook>
</file>

<file path=xl/sharedStrings.xml><?xml version="1.0" encoding="utf-8"?>
<sst xmlns="http://schemas.openxmlformats.org/spreadsheetml/2006/main" count="189" uniqueCount="123">
  <si>
    <t xml:space="preserve">                                          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</si>
  <si>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</si>
  <si>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</si>
  <si>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</si>
  <si>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</si>
  <si>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</si>
  <si>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</si>
  <si>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</si>
  <si>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</si>
  <si>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</si>
  <si>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</si>
  <si>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</si>
  <si>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</si>
  <si>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</si>
  <si>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2250</t>
  </si>
  <si>
    <t>2255</t>
  </si>
  <si>
    <t>2270</t>
  </si>
  <si>
    <t>2290</t>
  </si>
  <si>
    <t>2295</t>
  </si>
  <si>
    <t>2300</t>
  </si>
  <si>
    <t>2305</t>
  </si>
  <si>
    <t>2350</t>
  </si>
  <si>
    <t>2355</t>
  </si>
  <si>
    <t>2405</t>
  </si>
  <si>
    <t>Чистий дохід від реалізації продукції (товарів, робіт, послуг)</t>
  </si>
  <si>
    <t>Чистий фінансовий результат:</t>
  </si>
  <si>
    <t xml:space="preserve">  прибуток</t>
  </si>
  <si>
    <t xml:space="preserve">  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</si>
  <si>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</si>
  <si>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</si>
  <si>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</si>
  <si>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</si>
  <si>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</si>
  <si>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</si>
  <si>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</si>
  <si>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</si>
  <si>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</si>
  <si>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</si>
  <si>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</si>
  <si>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</si>
  <si>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</si>
  <si>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</si>
  <si>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Собівартість реалізованої продукції (товарів, робіт, послуг)</t>
  </si>
  <si>
    <t>Валовий:</t>
  </si>
  <si>
    <t>Стаття</t>
  </si>
  <si>
    <t>Код рядка</t>
  </si>
  <si>
    <t>За звітний період</t>
  </si>
  <si>
    <t>За аналогічний період попереднього року</t>
  </si>
  <si>
    <t>КОДИ</t>
  </si>
  <si>
    <t>Дата (рік, місяць, день)</t>
  </si>
  <si>
    <t xml:space="preserve">Форма № 2                   Код за ДКУД  </t>
  </si>
  <si>
    <t>(найменування)</t>
  </si>
  <si>
    <t>Підприємство</t>
  </si>
  <si>
    <t>Звіт про фінансові результати (Звіт про сукупний дохід)</t>
  </si>
  <si>
    <t>I. ФІНАНСОВІ РЕЗУЛЬТАТИ</t>
  </si>
  <si>
    <t>продовження</t>
  </si>
  <si>
    <t>ІІ.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</si>
  <si>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</si>
  <si>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</si>
  <si>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</si>
  <si>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</si>
  <si>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</si>
  <si>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</si>
  <si>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</si>
  <si>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</si>
  <si>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</si>
  <si>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ІІІ.  ЕЛЕМЕНТИ ОПЕРАЦІЙНИХ ВИТРАТ</t>
  </si>
  <si>
    <t>IV. РОЗРАХУНОК ПОКАЗНИКІВ ПРИБУТКОВОСТІ АКЦІЙ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</si>
  <si>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</si>
  <si>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</si>
  <si>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</si>
  <si>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</si>
  <si>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</si>
  <si>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</si>
  <si>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</si>
  <si>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</si>
  <si>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</si>
  <si>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</si>
  <si>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</si>
  <si>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</si>
  <si>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</si>
  <si>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за</t>
  </si>
  <si>
    <t>р.</t>
  </si>
  <si>
    <t>2010</t>
  </si>
  <si>
    <t>2011</t>
  </si>
  <si>
    <t>2012</t>
  </si>
  <si>
    <t>2013</t>
  </si>
  <si>
    <t>2014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</si>
  <si>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</si>
  <si>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</si>
  <si>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</si>
  <si>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</si>
  <si>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</si>
  <si>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2070</t>
  </si>
  <si>
    <t>Чисті понесені збитки за страховими виплатами</t>
  </si>
  <si>
    <t>2105</t>
  </si>
  <si>
    <t>2110</t>
  </si>
  <si>
    <t>2111</t>
  </si>
  <si>
    <t>2112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</si>
  <si>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</si>
  <si>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</si>
  <si>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</si>
  <si>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</si>
  <si>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2121</t>
  </si>
  <si>
    <t>2122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</si>
  <si>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</si>
  <si>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</si>
  <si>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2181</t>
  </si>
  <si>
    <t>2182</t>
  </si>
  <si>
    <t>Витрати від первісного визнання біологічних активів і сільськогосподарської продукції</t>
  </si>
  <si>
    <t>Витрати від зміни вартості активів, які оцінюються за справедливою вартістю</t>
  </si>
  <si>
    <t>2241</t>
  </si>
  <si>
    <t>Дохід від  благодійної допомоги</t>
  </si>
  <si>
    <t>2275</t>
  </si>
  <si>
    <t>Прибуток (збиток) від впливу інфляції на монетарні статті</t>
  </si>
  <si>
    <t>01</t>
  </si>
  <si>
    <t>33097568</t>
  </si>
  <si>
    <t>Приватне Акціонерне Товариство "Страхова Компанія "ІнтерЕкспрес"  ЄДРПОУ</t>
  </si>
  <si>
    <t>Кушнір В.М.</t>
  </si>
  <si>
    <t>Рік 2017</t>
  </si>
  <si>
    <t>Троян  О.О.</t>
  </si>
  <si>
    <t>-</t>
  </si>
  <si>
    <t>2018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</si>
</sst>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* #,##0_);_(* \(#,##0\);_(* &quot;-&quot;_);_(@_)"/>
    <numFmt numFmtId="181" formatCode="_(* #,##0.00_);_(* \(#,##0.00\);_(* &quot;-&quot;??_);_(@_)"/>
    <numFmt numFmtId="182" formatCode="#,##0.0"/>
    <numFmt numFmtId="183" formatCode="_(* #,##0_);_(* \(#,##0\);_(* &quot;-&quot;??_);_(@_)"/>
    <numFmt numFmtId="184" formatCode="_-* #,##0.00_-;\-* #,##0.00_-;_-* &quot;-&quot;??_-;_-@_-"/>
    <numFmt numFmtId="185" formatCode="_-* #,##0.00\ [$€-1]_-;\-* #,##0.00\ [$€-1]_-;_-* &quot;-&quot;??\ [$€-1]_-"/>
    <numFmt numFmtId="186" formatCode="0%_);\(0%\)"/>
    <numFmt numFmtId="187" formatCode="0.0"/>
    <numFmt numFmtId="188" formatCode="\(&quot;  &quot;#,##0&quot;  &quot;\);&quot;( &quot;\-\ #,##0&quot;  )&quot;;\(&quot;                &quot;\)"/>
    <numFmt numFmtId="189" formatCode="_-* #,##0.0_р_._-;\-* #,##0.0_р_._-;_-* &quot;-&quot;_р_._-;_-@_-"/>
    <numFmt numFmtId="190" formatCode="0_ ;\-0\ "/>
    <numFmt numFmtId="191" formatCode="0.00000"/>
    <numFmt numFmtId="192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color indexed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11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8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1">
      <alignment vertical="center" wrapText="1"/>
      <protection/>
    </xf>
    <xf numFmtId="4" fontId="6" fillId="0" borderId="2" applyBorder="0">
      <alignment/>
      <protection/>
    </xf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4" fontId="7" fillId="19" borderId="3">
      <alignment horizontal="center" vertical="center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1" fillId="0" borderId="0">
      <alignment/>
      <protection/>
    </xf>
    <xf numFmtId="185" fontId="2" fillId="0" borderId="0">
      <alignment/>
      <protection/>
    </xf>
    <xf numFmtId="0" fontId="2" fillId="0" borderId="0">
      <alignment/>
      <protection/>
    </xf>
    <xf numFmtId="185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5" fontId="2" fillId="0" borderId="0">
      <alignment/>
      <protection/>
    </xf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5" fontId="8" fillId="0" borderId="0">
      <alignment/>
      <protection/>
    </xf>
    <xf numFmtId="185" fontId="8" fillId="0" borderId="0">
      <alignment/>
      <protection/>
    </xf>
    <xf numFmtId="185" fontId="9" fillId="0" borderId="0" applyFill="0" applyBorder="0" applyProtection="0">
      <alignment horizontal="left" vertical="top"/>
    </xf>
    <xf numFmtId="185" fontId="9" fillId="0" borderId="0" applyFill="0" applyBorder="0" applyProtection="0">
      <alignment horizontal="left" vertical="top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4" applyNumberFormat="0" applyAlignment="0" applyProtection="0"/>
    <xf numFmtId="0" fontId="35" fillId="27" borderId="5" applyNumberFormat="0" applyAlignment="0" applyProtection="0"/>
    <xf numFmtId="0" fontId="36" fillId="27" borderId="4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40" fillId="0" borderId="9" applyNumberFormat="0" applyFill="0" applyAlignment="0" applyProtection="0"/>
    <xf numFmtId="0" fontId="41" fillId="28" borderId="10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0" xfId="56" applyFont="1" applyFill="1">
      <alignment/>
      <protection/>
    </xf>
    <xf numFmtId="0" fontId="4" fillId="0" borderId="0" xfId="56" applyNumberFormat="1" applyFont="1" applyFill="1" applyAlignment="1" applyProtection="1">
      <alignment/>
      <protection/>
    </xf>
    <xf numFmtId="0" fontId="4" fillId="0" borderId="0" xfId="56" applyFont="1" applyFill="1" applyProtection="1">
      <alignment/>
      <protection locked="0"/>
    </xf>
    <xf numFmtId="0" fontId="4" fillId="0" borderId="13" xfId="56" applyNumberFormat="1" applyFont="1" applyFill="1" applyBorder="1" applyAlignment="1" applyProtection="1">
      <alignment horizontal="center"/>
      <protection/>
    </xf>
    <xf numFmtId="0" fontId="4" fillId="0" borderId="14" xfId="56" applyNumberFormat="1" applyFont="1" applyFill="1" applyBorder="1" applyAlignment="1" applyProtection="1">
      <alignment horizontal="center"/>
      <protection/>
    </xf>
    <xf numFmtId="49" fontId="4" fillId="0" borderId="0" xfId="56" applyNumberFormat="1" applyFont="1" applyFill="1" applyAlignment="1" applyProtection="1">
      <alignment horizontal="left"/>
      <protection locked="0"/>
    </xf>
    <xf numFmtId="49" fontId="4" fillId="0" borderId="15" xfId="56" applyNumberFormat="1" applyFont="1" applyFill="1" applyBorder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15" fillId="0" borderId="0" xfId="56" applyNumberFormat="1" applyFont="1" applyFill="1" applyAlignment="1" applyProtection="1">
      <alignment horizontal="center"/>
      <protection/>
    </xf>
    <xf numFmtId="0" fontId="15" fillId="0" borderId="0" xfId="56" applyNumberFormat="1" applyFont="1" applyFill="1" applyAlignment="1" applyProtection="1">
      <alignment horizontal="left"/>
      <protection locked="0"/>
    </xf>
    <xf numFmtId="0" fontId="15" fillId="0" borderId="0" xfId="56" applyNumberFormat="1" applyFont="1" applyFill="1" applyAlignment="1" applyProtection="1">
      <alignment horizontal="centerContinuous"/>
      <protection/>
    </xf>
    <xf numFmtId="0" fontId="4" fillId="0" borderId="0" xfId="56" applyNumberFormat="1" applyFont="1" applyFill="1" applyAlignment="1" applyProtection="1">
      <alignment horizontal="centerContinuous"/>
      <protection/>
    </xf>
    <xf numFmtId="0" fontId="15" fillId="0" borderId="0" xfId="56" applyNumberFormat="1" applyFont="1" applyFill="1" applyAlignment="1" applyProtection="1">
      <alignment horizontal="centerContinuous"/>
      <protection locked="0"/>
    </xf>
    <xf numFmtId="0" fontId="15" fillId="0" borderId="0" xfId="56" applyFont="1" applyFill="1" applyAlignment="1" applyProtection="1">
      <alignment horizontal="center"/>
      <protection locked="0"/>
    </xf>
    <xf numFmtId="0" fontId="4" fillId="0" borderId="0" xfId="56" applyFont="1" applyFill="1" applyAlignment="1">
      <alignment horizontal="center"/>
      <protection/>
    </xf>
    <xf numFmtId="0" fontId="14" fillId="0" borderId="0" xfId="56" applyNumberFormat="1" applyFont="1" applyFill="1" applyAlignment="1" applyProtection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14" fillId="0" borderId="15" xfId="56" applyNumberFormat="1" applyFont="1" applyFill="1" applyBorder="1" applyAlignment="1" applyProtection="1">
      <alignment horizontal="center" vertical="distributed"/>
      <protection/>
    </xf>
    <xf numFmtId="49" fontId="14" fillId="0" borderId="16" xfId="56" applyNumberFormat="1" applyFont="1" applyFill="1" applyBorder="1" applyAlignment="1" applyProtection="1">
      <alignment horizontal="centerContinuous" vertical="center"/>
      <protection/>
    </xf>
    <xf numFmtId="0" fontId="14" fillId="0" borderId="17" xfId="56" applyFont="1" applyFill="1" applyBorder="1" applyAlignment="1">
      <alignment horizontal="center"/>
      <protection/>
    </xf>
    <xf numFmtId="0" fontId="14" fillId="0" borderId="14" xfId="56" applyNumberFormat="1" applyFont="1" applyFill="1" applyBorder="1" applyAlignment="1" applyProtection="1">
      <alignment horizontal="center"/>
      <protection/>
    </xf>
    <xf numFmtId="49" fontId="14" fillId="0" borderId="17" xfId="56" applyNumberFormat="1" applyFont="1" applyFill="1" applyBorder="1" applyAlignment="1" applyProtection="1">
      <alignment horizontal="centerContinuous" vertical="center"/>
      <protection/>
    </xf>
    <xf numFmtId="0" fontId="14" fillId="0" borderId="15" xfId="56" applyFont="1" applyFill="1" applyBorder="1" applyAlignment="1">
      <alignment horizontal="center"/>
      <protection/>
    </xf>
    <xf numFmtId="49" fontId="4" fillId="0" borderId="15" xfId="56" applyNumberFormat="1" applyFont="1" applyFill="1" applyBorder="1" applyAlignment="1" applyProtection="1">
      <alignment horizontal="center" vertical="center"/>
      <protection/>
    </xf>
    <xf numFmtId="3" fontId="4" fillId="0" borderId="15" xfId="56" applyNumberFormat="1" applyFont="1" applyFill="1" applyBorder="1" applyAlignment="1" applyProtection="1">
      <alignment horizontal="center" vertical="center"/>
      <protection/>
    </xf>
    <xf numFmtId="188" fontId="4" fillId="0" borderId="15" xfId="56" applyNumberFormat="1" applyFont="1" applyFill="1" applyBorder="1" applyAlignment="1" applyProtection="1">
      <alignment horizontal="center" vertical="center"/>
      <protection locked="0"/>
    </xf>
    <xf numFmtId="49" fontId="4" fillId="0" borderId="18" xfId="56" applyNumberFormat="1" applyFont="1" applyFill="1" applyBorder="1" applyAlignment="1" applyProtection="1">
      <alignment horizontal="center" vertical="center"/>
      <protection/>
    </xf>
    <xf numFmtId="49" fontId="4" fillId="0" borderId="15" xfId="56" applyNumberFormat="1" applyFont="1" applyFill="1" applyBorder="1" applyAlignment="1" applyProtection="1">
      <alignment horizontal="centerContinuous" vertical="center"/>
      <protection/>
    </xf>
    <xf numFmtId="3" fontId="4" fillId="0" borderId="15" xfId="56" applyNumberFormat="1" applyFont="1" applyFill="1" applyBorder="1" applyAlignment="1" applyProtection="1">
      <alignment horizontal="center"/>
      <protection locked="0"/>
    </xf>
    <xf numFmtId="49" fontId="4" fillId="0" borderId="19" xfId="56" applyNumberFormat="1" applyFont="1" applyFill="1" applyBorder="1" applyAlignment="1" applyProtection="1">
      <alignment horizontal="centerContinuous" vertical="center"/>
      <protection/>
    </xf>
    <xf numFmtId="3" fontId="4" fillId="0" borderId="14" xfId="56" applyNumberFormat="1" applyFont="1" applyFill="1" applyBorder="1" applyAlignment="1" applyProtection="1">
      <alignment horizontal="center" vertical="center"/>
      <protection locked="0"/>
    </xf>
    <xf numFmtId="1" fontId="4" fillId="0" borderId="15" xfId="56" applyNumberFormat="1" applyFont="1" applyFill="1" applyBorder="1" applyAlignment="1" applyProtection="1">
      <alignment horizontal="center" vertical="center"/>
      <protection locked="0"/>
    </xf>
    <xf numFmtId="1" fontId="4" fillId="0" borderId="14" xfId="56" applyNumberFormat="1" applyFont="1" applyFill="1" applyBorder="1" applyAlignment="1" applyProtection="1">
      <alignment horizontal="center" vertical="center"/>
      <protection locked="0"/>
    </xf>
    <xf numFmtId="49" fontId="4" fillId="0" borderId="18" xfId="56" applyNumberFormat="1" applyFont="1" applyFill="1" applyBorder="1" applyAlignment="1" applyProtection="1">
      <alignment horizontal="centerContinuous" vertical="center"/>
      <protection/>
    </xf>
    <xf numFmtId="1" fontId="4" fillId="0" borderId="14" xfId="56" applyNumberFormat="1" applyFont="1" applyFill="1" applyBorder="1" applyAlignment="1" applyProtection="1">
      <alignment horizontal="center" vertical="center"/>
      <protection/>
    </xf>
    <xf numFmtId="49" fontId="4" fillId="0" borderId="16" xfId="56" applyNumberFormat="1" applyFont="1" applyFill="1" applyBorder="1" applyAlignment="1" applyProtection="1">
      <alignment horizontal="centerContinuous" vertical="center"/>
      <protection/>
    </xf>
    <xf numFmtId="0" fontId="4" fillId="0" borderId="0" xfId="56" applyNumberFormat="1" applyFont="1" applyFill="1" applyBorder="1" applyAlignment="1" applyProtection="1">
      <alignment/>
      <protection/>
    </xf>
    <xf numFmtId="49" fontId="14" fillId="0" borderId="15" xfId="56" applyNumberFormat="1" applyFont="1" applyFill="1" applyBorder="1" applyAlignment="1" applyProtection="1">
      <alignment horizontal="centerContinuous" vertical="center"/>
      <protection/>
    </xf>
    <xf numFmtId="0" fontId="4" fillId="0" borderId="15" xfId="56" applyFont="1" applyFill="1" applyBorder="1" applyAlignment="1">
      <alignment horizontal="center"/>
      <protection/>
    </xf>
    <xf numFmtId="1" fontId="14" fillId="0" borderId="15" xfId="56" applyNumberFormat="1" applyFont="1" applyFill="1" applyBorder="1" applyAlignment="1" applyProtection="1">
      <alignment horizontal="center" vertical="center"/>
      <protection locked="0"/>
    </xf>
    <xf numFmtId="1" fontId="14" fillId="0" borderId="15" xfId="107" applyNumberFormat="1" applyFont="1" applyFill="1" applyBorder="1" applyAlignment="1">
      <alignment horizontal="center"/>
    </xf>
    <xf numFmtId="0" fontId="14" fillId="0" borderId="0" xfId="56" applyNumberFormat="1" applyFont="1" applyFill="1" applyBorder="1" applyAlignment="1" applyProtection="1">
      <alignment horizontal="left"/>
      <protection/>
    </xf>
    <xf numFmtId="0" fontId="14" fillId="0" borderId="0" xfId="56" applyFont="1" applyFill="1" applyBorder="1" applyAlignment="1">
      <alignment horizontal="center"/>
      <protection/>
    </xf>
    <xf numFmtId="0" fontId="14" fillId="0" borderId="0" xfId="56" applyFont="1" applyFill="1" applyBorder="1">
      <alignment/>
      <protection/>
    </xf>
    <xf numFmtId="0" fontId="14" fillId="0" borderId="0" xfId="56" applyNumberFormat="1" applyFont="1" applyFill="1" applyBorder="1" applyAlignment="1" applyProtection="1">
      <alignment horizontal="right"/>
      <protection/>
    </xf>
    <xf numFmtId="0" fontId="4" fillId="0" borderId="0" xfId="56" applyNumberFormat="1" applyFont="1" applyFill="1" applyAlignment="1" applyProtection="1">
      <alignment horizontal="right"/>
      <protection/>
    </xf>
    <xf numFmtId="0" fontId="14" fillId="0" borderId="0" xfId="56" applyNumberFormat="1" applyFont="1" applyFill="1" applyAlignment="1" applyProtection="1">
      <alignment horizontal="centerContinuous"/>
      <protection/>
    </xf>
    <xf numFmtId="0" fontId="4" fillId="0" borderId="20" xfId="56" applyNumberFormat="1" applyFont="1" applyFill="1" applyBorder="1" applyAlignment="1" applyProtection="1">
      <alignment/>
      <protection/>
    </xf>
    <xf numFmtId="0" fontId="14" fillId="0" borderId="16" xfId="56" applyFont="1" applyFill="1" applyBorder="1" applyAlignment="1">
      <alignment horizontal="center"/>
      <protection/>
    </xf>
    <xf numFmtId="3" fontId="4" fillId="0" borderId="13" xfId="56" applyNumberFormat="1" applyFont="1" applyFill="1" applyBorder="1" applyAlignment="1" applyProtection="1">
      <alignment horizontal="center" vertical="center"/>
      <protection locked="0"/>
    </xf>
    <xf numFmtId="3" fontId="14" fillId="0" borderId="13" xfId="56" applyNumberFormat="1" applyFont="1" applyFill="1" applyBorder="1" applyAlignment="1" applyProtection="1">
      <alignment horizontal="center" vertical="center"/>
      <protection locked="0"/>
    </xf>
    <xf numFmtId="0" fontId="14" fillId="0" borderId="21" xfId="56" applyFont="1" applyFill="1" applyBorder="1" applyAlignment="1">
      <alignment horizontal="center"/>
      <protection/>
    </xf>
    <xf numFmtId="0" fontId="14" fillId="0" borderId="18" xfId="56" applyFont="1" applyFill="1" applyBorder="1" applyAlignment="1">
      <alignment horizontal="center"/>
      <protection/>
    </xf>
    <xf numFmtId="0" fontId="4" fillId="0" borderId="15" xfId="56" applyNumberFormat="1" applyFont="1" applyFill="1" applyBorder="1" applyAlignment="1" applyProtection="1">
      <alignment horizontal="center"/>
      <protection/>
    </xf>
    <xf numFmtId="0" fontId="14" fillId="0" borderId="0" xfId="56" applyFont="1" applyFill="1">
      <alignment/>
      <protection/>
    </xf>
    <xf numFmtId="0" fontId="16" fillId="0" borderId="0" xfId="56" applyFont="1" applyFill="1">
      <alignment/>
      <protection/>
    </xf>
    <xf numFmtId="0" fontId="15" fillId="0" borderId="0" xfId="56" applyFont="1" applyFill="1" applyProtection="1">
      <alignment/>
      <protection locked="0"/>
    </xf>
    <xf numFmtId="0" fontId="15" fillId="0" borderId="0" xfId="56" applyFont="1" applyFill="1">
      <alignment/>
      <protection/>
    </xf>
    <xf numFmtId="0" fontId="15" fillId="0" borderId="0" xfId="56" applyNumberFormat="1" applyFont="1" applyFill="1" applyBorder="1" applyAlignment="1" applyProtection="1">
      <alignment/>
      <protection/>
    </xf>
    <xf numFmtId="0" fontId="15" fillId="0" borderId="20" xfId="56" applyNumberFormat="1" applyFont="1" applyFill="1" applyBorder="1" applyAlignment="1" applyProtection="1">
      <alignment/>
      <protection/>
    </xf>
    <xf numFmtId="0" fontId="16" fillId="0" borderId="20" xfId="56" applyNumberFormat="1" applyFont="1" applyFill="1" applyBorder="1" applyAlignment="1" applyProtection="1">
      <alignment/>
      <protection/>
    </xf>
    <xf numFmtId="0" fontId="16" fillId="0" borderId="20" xfId="56" applyNumberFormat="1" applyFont="1" applyFill="1" applyBorder="1" applyAlignment="1" applyProtection="1">
      <alignment horizontal="left"/>
      <protection/>
    </xf>
    <xf numFmtId="0" fontId="16" fillId="0" borderId="0" xfId="56" applyNumberFormat="1" applyFont="1" applyFill="1" applyAlignment="1" applyProtection="1">
      <alignment/>
      <protection/>
    </xf>
    <xf numFmtId="0" fontId="16" fillId="0" borderId="0" xfId="56" applyNumberFormat="1" applyFont="1" applyFill="1" applyAlignment="1" applyProtection="1">
      <alignment horizontal="right"/>
      <protection/>
    </xf>
    <xf numFmtId="0" fontId="16" fillId="0" borderId="0" xfId="56" applyNumberFormat="1" applyFont="1" applyFill="1" applyBorder="1" applyAlignment="1" applyProtection="1">
      <alignment/>
      <protection/>
    </xf>
    <xf numFmtId="0" fontId="15" fillId="0" borderId="0" xfId="56" applyNumberFormat="1" applyFont="1" applyFill="1" applyAlignment="1" applyProtection="1">
      <alignment/>
      <protection/>
    </xf>
    <xf numFmtId="0" fontId="4" fillId="0" borderId="0" xfId="56" applyFont="1" applyFill="1" applyBorder="1">
      <alignment/>
      <protection/>
    </xf>
    <xf numFmtId="2" fontId="4" fillId="0" borderId="15" xfId="56" applyNumberFormat="1" applyFont="1" applyFill="1" applyBorder="1" applyAlignment="1" applyProtection="1">
      <alignment horizontal="center" vertical="center"/>
      <protection locked="0"/>
    </xf>
    <xf numFmtId="192" fontId="4" fillId="0" borderId="15" xfId="56" applyNumberFormat="1" applyFont="1" applyFill="1" applyBorder="1" applyAlignment="1" applyProtection="1">
      <alignment horizontal="center" vertical="center"/>
      <protection locked="0"/>
    </xf>
    <xf numFmtId="0" fontId="4" fillId="0" borderId="0" xfId="56" applyFont="1" applyFill="1" applyBorder="1" applyAlignment="1" applyProtection="1">
      <alignment/>
      <protection/>
    </xf>
    <xf numFmtId="187" fontId="4" fillId="0" borderId="0" xfId="56" applyNumberFormat="1" applyFont="1" applyFill="1" applyBorder="1" applyAlignment="1" applyProtection="1">
      <alignment/>
      <protection/>
    </xf>
    <xf numFmtId="3" fontId="4" fillId="0" borderId="17" xfId="56" applyNumberFormat="1" applyFont="1" applyFill="1" applyBorder="1" applyAlignment="1" applyProtection="1">
      <alignment horizontal="center"/>
      <protection locked="0"/>
    </xf>
    <xf numFmtId="0" fontId="4" fillId="0" borderId="13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22" xfId="56" applyNumberFormat="1" applyFont="1" applyFill="1" applyBorder="1" applyAlignment="1" applyProtection="1">
      <alignment/>
      <protection/>
    </xf>
    <xf numFmtId="1" fontId="4" fillId="0" borderId="13" xfId="56" applyNumberFormat="1" applyFont="1" applyFill="1" applyBorder="1" applyAlignment="1">
      <alignment horizontal="center"/>
      <protection/>
    </xf>
    <xf numFmtId="1" fontId="4" fillId="0" borderId="14" xfId="56" applyNumberFormat="1" applyFont="1" applyFill="1" applyBorder="1" applyAlignment="1">
      <alignment horizontal="center"/>
      <protection/>
    </xf>
    <xf numFmtId="1" fontId="4" fillId="0" borderId="22" xfId="56" applyNumberFormat="1" applyFont="1" applyFill="1" applyBorder="1" applyAlignment="1">
      <alignment horizontal="center"/>
      <protection/>
    </xf>
    <xf numFmtId="0" fontId="4" fillId="0" borderId="13" xfId="56" applyNumberFormat="1" applyFont="1" applyFill="1" applyBorder="1" applyAlignment="1" applyProtection="1">
      <alignment wrapText="1"/>
      <protection/>
    </xf>
    <xf numFmtId="0" fontId="4" fillId="0" borderId="14" xfId="56" applyNumberFormat="1" applyFont="1" applyFill="1" applyBorder="1" applyAlignment="1" applyProtection="1">
      <alignment wrapText="1"/>
      <protection/>
    </xf>
    <xf numFmtId="0" fontId="4" fillId="0" borderId="22" xfId="56" applyNumberFormat="1" applyFont="1" applyFill="1" applyBorder="1" applyAlignment="1" applyProtection="1">
      <alignment wrapText="1"/>
      <protection/>
    </xf>
    <xf numFmtId="190" fontId="4" fillId="0" borderId="13" xfId="56" applyNumberFormat="1" applyFont="1" applyFill="1" applyBorder="1" applyAlignment="1" applyProtection="1">
      <alignment horizontal="center" vertical="center"/>
      <protection locked="0"/>
    </xf>
    <xf numFmtId="190" fontId="4" fillId="0" borderId="14" xfId="56" applyNumberFormat="1" applyFont="1" applyFill="1" applyBorder="1" applyAlignment="1" applyProtection="1">
      <alignment horizontal="center" vertical="center"/>
      <protection locked="0"/>
    </xf>
    <xf numFmtId="190" fontId="4" fillId="0" borderId="22" xfId="56" applyNumberFormat="1" applyFont="1" applyFill="1" applyBorder="1" applyAlignment="1" applyProtection="1">
      <alignment horizontal="center" vertical="center"/>
      <protection locked="0"/>
    </xf>
    <xf numFmtId="188" fontId="4" fillId="0" borderId="13" xfId="56" applyNumberFormat="1" applyFont="1" applyFill="1" applyBorder="1" applyAlignment="1" applyProtection="1">
      <alignment horizontal="center" vertical="center"/>
      <protection locked="0"/>
    </xf>
    <xf numFmtId="188" fontId="4" fillId="0" borderId="14" xfId="56" applyNumberFormat="1" applyFont="1" applyFill="1" applyBorder="1" applyAlignment="1" applyProtection="1">
      <alignment horizontal="center" vertical="center"/>
      <protection locked="0"/>
    </xf>
    <xf numFmtId="188" fontId="4" fillId="0" borderId="22" xfId="56" applyNumberFormat="1" applyFont="1" applyFill="1" applyBorder="1" applyAlignment="1" applyProtection="1">
      <alignment horizontal="center" vertical="center"/>
      <protection locked="0"/>
    </xf>
    <xf numFmtId="3" fontId="4" fillId="0" borderId="13" xfId="56" applyNumberFormat="1" applyFont="1" applyFill="1" applyBorder="1" applyAlignment="1" applyProtection="1">
      <alignment horizontal="center" vertical="center"/>
      <protection/>
    </xf>
    <xf numFmtId="3" fontId="4" fillId="0" borderId="14" xfId="56" applyNumberFormat="1" applyFont="1" applyFill="1" applyBorder="1" applyAlignment="1" applyProtection="1">
      <alignment horizontal="center" vertical="center"/>
      <protection/>
    </xf>
    <xf numFmtId="3" fontId="4" fillId="0" borderId="22" xfId="56" applyNumberFormat="1" applyFont="1" applyFill="1" applyBorder="1" applyAlignment="1" applyProtection="1">
      <alignment horizontal="center" vertical="center"/>
      <protection/>
    </xf>
    <xf numFmtId="0" fontId="14" fillId="0" borderId="16" xfId="56" applyNumberFormat="1" applyFont="1" applyFill="1" applyBorder="1" applyAlignment="1" applyProtection="1">
      <alignment horizontal="center"/>
      <protection/>
    </xf>
    <xf numFmtId="0" fontId="14" fillId="0" borderId="13" xfId="56" applyNumberFormat="1" applyFont="1" applyFill="1" applyBorder="1" applyAlignment="1" applyProtection="1">
      <alignment/>
      <protection/>
    </xf>
    <xf numFmtId="0" fontId="14" fillId="0" borderId="14" xfId="56" applyNumberFormat="1" applyFont="1" applyFill="1" applyBorder="1" applyAlignment="1" applyProtection="1">
      <alignment/>
      <protection/>
    </xf>
    <xf numFmtId="0" fontId="14" fillId="0" borderId="22" xfId="56" applyNumberFormat="1" applyFont="1" applyFill="1" applyBorder="1" applyAlignment="1" applyProtection="1">
      <alignment/>
      <protection/>
    </xf>
    <xf numFmtId="0" fontId="15" fillId="0" borderId="15" xfId="56" applyNumberFormat="1" applyFont="1" applyFill="1" applyBorder="1" applyAlignment="1" applyProtection="1">
      <alignment horizontal="center" vertical="center"/>
      <protection/>
    </xf>
    <xf numFmtId="0" fontId="14" fillId="0" borderId="15" xfId="56" applyNumberFormat="1" applyFont="1" applyFill="1" applyBorder="1" applyAlignment="1" applyProtection="1">
      <alignment horizontal="center" vertical="center"/>
      <protection/>
    </xf>
    <xf numFmtId="0" fontId="14" fillId="0" borderId="16" xfId="56" applyNumberFormat="1" applyFont="1" applyFill="1" applyBorder="1" applyAlignment="1" applyProtection="1">
      <alignment wrapText="1"/>
      <protection/>
    </xf>
    <xf numFmtId="0" fontId="14" fillId="0" borderId="2" xfId="56" applyNumberFormat="1" applyFont="1" applyFill="1" applyBorder="1" applyAlignment="1" applyProtection="1">
      <alignment wrapText="1"/>
      <protection/>
    </xf>
    <xf numFmtId="0" fontId="4" fillId="0" borderId="18" xfId="56" applyNumberFormat="1" applyFont="1" applyFill="1" applyBorder="1" applyAlignment="1" applyProtection="1">
      <alignment/>
      <protection/>
    </xf>
    <xf numFmtId="0" fontId="4" fillId="0" borderId="23" xfId="56" applyNumberFormat="1" applyFont="1" applyFill="1" applyBorder="1" applyAlignment="1" applyProtection="1">
      <alignment/>
      <protection/>
    </xf>
    <xf numFmtId="0" fontId="4" fillId="0" borderId="15" xfId="56" applyNumberFormat="1" applyFont="1" applyFill="1" applyBorder="1" applyAlignment="1" applyProtection="1">
      <alignment/>
      <protection/>
    </xf>
    <xf numFmtId="0" fontId="14" fillId="0" borderId="0" xfId="56" applyNumberFormat="1" applyFont="1" applyFill="1" applyAlignment="1" applyProtection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3" fontId="4" fillId="0" borderId="2" xfId="56" applyNumberFormat="1" applyFont="1" applyFill="1" applyBorder="1" applyAlignment="1" applyProtection="1">
      <alignment horizontal="center"/>
      <protection locked="0"/>
    </xf>
    <xf numFmtId="3" fontId="4" fillId="0" borderId="24" xfId="56" applyNumberFormat="1" applyFont="1" applyFill="1" applyBorder="1" applyAlignment="1" applyProtection="1">
      <alignment horizontal="center"/>
      <protection locked="0"/>
    </xf>
    <xf numFmtId="3" fontId="4" fillId="0" borderId="17" xfId="56" applyNumberFormat="1" applyFont="1" applyFill="1" applyBorder="1" applyAlignment="1" applyProtection="1">
      <alignment horizontal="center"/>
      <protection locked="0"/>
    </xf>
    <xf numFmtId="1" fontId="4" fillId="0" borderId="13" xfId="56" applyNumberFormat="1" applyFont="1" applyFill="1" applyBorder="1" applyAlignment="1" applyProtection="1">
      <alignment horizontal="center" vertical="center"/>
      <protection/>
    </xf>
    <xf numFmtId="1" fontId="4" fillId="0" borderId="14" xfId="56" applyNumberFormat="1" applyFont="1" applyFill="1" applyBorder="1" applyAlignment="1" applyProtection="1">
      <alignment horizontal="center" vertical="center"/>
      <protection/>
    </xf>
    <xf numFmtId="1" fontId="4" fillId="0" borderId="22" xfId="56" applyNumberFormat="1" applyFont="1" applyFill="1" applyBorder="1" applyAlignment="1" applyProtection="1">
      <alignment horizontal="center" vertical="center"/>
      <protection/>
    </xf>
    <xf numFmtId="188" fontId="4" fillId="0" borderId="15" xfId="56" applyNumberFormat="1" applyFont="1" applyFill="1" applyBorder="1" applyAlignment="1" applyProtection="1">
      <alignment horizontal="center" vertical="center"/>
      <protection locked="0"/>
    </xf>
    <xf numFmtId="0" fontId="14" fillId="0" borderId="13" xfId="56" applyFont="1" applyFill="1" applyBorder="1" applyAlignment="1">
      <alignment horizontal="center"/>
      <protection/>
    </xf>
    <xf numFmtId="0" fontId="14" fillId="0" borderId="14" xfId="56" applyFont="1" applyFill="1" applyBorder="1" applyAlignment="1">
      <alignment horizontal="center"/>
      <protection/>
    </xf>
    <xf numFmtId="0" fontId="14" fillId="0" borderId="22" xfId="56" applyFont="1" applyFill="1" applyBorder="1" applyAlignment="1">
      <alignment horizontal="center"/>
      <protection/>
    </xf>
    <xf numFmtId="0" fontId="14" fillId="0" borderId="13" xfId="56" applyFont="1" applyFill="1" applyBorder="1" applyAlignment="1">
      <alignment horizontal="center" vertical="distributed"/>
      <protection/>
    </xf>
    <xf numFmtId="0" fontId="14" fillId="0" borderId="14" xfId="56" applyFont="1" applyFill="1" applyBorder="1" applyAlignment="1">
      <alignment horizontal="center" vertical="distributed"/>
      <protection/>
    </xf>
    <xf numFmtId="0" fontId="14" fillId="0" borderId="22" xfId="56" applyFont="1" applyFill="1" applyBorder="1" applyAlignment="1">
      <alignment horizontal="center" vertical="distributed"/>
      <protection/>
    </xf>
    <xf numFmtId="0" fontId="4" fillId="0" borderId="0" xfId="56" applyNumberFormat="1" applyFont="1" applyFill="1" applyAlignment="1" applyProtection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14" fillId="0" borderId="13" xfId="56" applyNumberFormat="1" applyFont="1" applyFill="1" applyBorder="1" applyAlignment="1" applyProtection="1">
      <alignment horizontal="center"/>
      <protection/>
    </xf>
    <xf numFmtId="0" fontId="14" fillId="0" borderId="14" xfId="56" applyNumberFormat="1" applyFont="1" applyFill="1" applyBorder="1" applyAlignment="1" applyProtection="1">
      <alignment horizontal="center"/>
      <protection/>
    </xf>
    <xf numFmtId="0" fontId="14" fillId="0" borderId="22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Alignment="1" applyProtection="1">
      <alignment horizontal="center"/>
      <protection locked="0"/>
    </xf>
    <xf numFmtId="0" fontId="4" fillId="0" borderId="13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/>
      <protection/>
    </xf>
    <xf numFmtId="0" fontId="4" fillId="0" borderId="22" xfId="56" applyFont="1" applyFill="1" applyBorder="1" applyAlignment="1">
      <alignment horizontal="center"/>
      <protection/>
    </xf>
    <xf numFmtId="0" fontId="4" fillId="0" borderId="24" xfId="56" applyFont="1" applyFill="1" applyBorder="1" applyAlignment="1" applyProtection="1">
      <alignment horizontal="center"/>
      <protection locked="0"/>
    </xf>
    <xf numFmtId="0" fontId="4" fillId="0" borderId="13" xfId="56" applyNumberFormat="1" applyFont="1" applyFill="1" applyBorder="1" applyAlignment="1" applyProtection="1">
      <alignment horizontal="center"/>
      <protection/>
    </xf>
    <xf numFmtId="0" fontId="4" fillId="0" borderId="14" xfId="56" applyNumberFormat="1" applyFont="1" applyFill="1" applyBorder="1" applyAlignment="1" applyProtection="1">
      <alignment horizontal="center"/>
      <protection/>
    </xf>
    <xf numFmtId="0" fontId="4" fillId="0" borderId="22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Alignment="1" applyProtection="1">
      <alignment horizontal="right"/>
      <protection/>
    </xf>
    <xf numFmtId="49" fontId="4" fillId="0" borderId="13" xfId="56" applyNumberFormat="1" applyFont="1" applyFill="1" applyBorder="1" applyAlignment="1" applyProtection="1">
      <alignment horizontal="center"/>
      <protection locked="0"/>
    </xf>
    <xf numFmtId="49" fontId="4" fillId="0" borderId="14" xfId="56" applyNumberFormat="1" applyFont="1" applyFill="1" applyBorder="1" applyAlignment="1" applyProtection="1">
      <alignment horizontal="center"/>
      <protection locked="0"/>
    </xf>
    <xf numFmtId="49" fontId="4" fillId="0" borderId="22" xfId="56" applyNumberFormat="1" applyFont="1" applyFill="1" applyBorder="1" applyAlignment="1" applyProtection="1">
      <alignment horizontal="center"/>
      <protection locked="0"/>
    </xf>
    <xf numFmtId="0" fontId="14" fillId="0" borderId="0" xfId="56" applyNumberFormat="1" applyFont="1" applyFill="1" applyBorder="1" applyAlignment="1" applyProtection="1">
      <alignment horizontal="left"/>
      <protection locked="0"/>
    </xf>
    <xf numFmtId="0" fontId="14" fillId="0" borderId="21" xfId="56" applyNumberFormat="1" applyFont="1" applyFill="1" applyBorder="1" applyAlignment="1" applyProtection="1">
      <alignment horizontal="left"/>
      <protection locked="0"/>
    </xf>
    <xf numFmtId="1" fontId="14" fillId="0" borderId="13" xfId="56" applyNumberFormat="1" applyFont="1" applyFill="1" applyBorder="1" applyAlignment="1">
      <alignment horizontal="center"/>
      <protection/>
    </xf>
    <xf numFmtId="1" fontId="14" fillId="0" borderId="14" xfId="56" applyNumberFormat="1" applyFont="1" applyFill="1" applyBorder="1" applyAlignment="1">
      <alignment horizontal="center"/>
      <protection/>
    </xf>
    <xf numFmtId="1" fontId="14" fillId="0" borderId="22" xfId="56" applyNumberFormat="1" applyFont="1" applyFill="1" applyBorder="1" applyAlignment="1">
      <alignment horizontal="center"/>
      <protection/>
    </xf>
    <xf numFmtId="2" fontId="4" fillId="0" borderId="13" xfId="56" applyNumberFormat="1" applyFont="1" applyFill="1" applyBorder="1" applyAlignment="1" applyProtection="1">
      <alignment horizontal="center" vertical="center"/>
      <protection locked="0"/>
    </xf>
    <xf numFmtId="2" fontId="4" fillId="0" borderId="14" xfId="56" applyNumberFormat="1" applyFont="1" applyFill="1" applyBorder="1" applyAlignment="1" applyProtection="1">
      <alignment horizontal="center" vertical="center"/>
      <protection locked="0"/>
    </xf>
    <xf numFmtId="2" fontId="4" fillId="0" borderId="22" xfId="56" applyNumberFormat="1" applyFont="1" applyFill="1" applyBorder="1" applyAlignment="1" applyProtection="1">
      <alignment horizontal="center" vertical="center"/>
      <protection locked="0"/>
    </xf>
    <xf numFmtId="192" fontId="4" fillId="0" borderId="13" xfId="56" applyNumberFormat="1" applyFont="1" applyFill="1" applyBorder="1" applyAlignment="1">
      <alignment horizontal="center"/>
      <protection/>
    </xf>
    <xf numFmtId="192" fontId="4" fillId="0" borderId="14" xfId="56" applyNumberFormat="1" applyFont="1" applyFill="1" applyBorder="1" applyAlignment="1">
      <alignment horizontal="center"/>
      <protection/>
    </xf>
    <xf numFmtId="192" fontId="4" fillId="0" borderId="22" xfId="56" applyNumberFormat="1" applyFont="1" applyFill="1" applyBorder="1" applyAlignment="1">
      <alignment horizontal="center"/>
      <protection/>
    </xf>
    <xf numFmtId="0" fontId="16" fillId="0" borderId="20" xfId="56" applyNumberFormat="1" applyFont="1" applyFill="1" applyBorder="1" applyAlignment="1" applyProtection="1">
      <alignment horizontal="left"/>
      <protection/>
    </xf>
    <xf numFmtId="3" fontId="14" fillId="0" borderId="13" xfId="56" applyNumberFormat="1" applyFont="1" applyFill="1" applyBorder="1" applyAlignment="1">
      <alignment horizontal="center"/>
      <protection/>
    </xf>
    <xf numFmtId="3" fontId="14" fillId="0" borderId="14" xfId="56" applyNumberFormat="1" applyFont="1" applyFill="1" applyBorder="1" applyAlignment="1">
      <alignment horizontal="center"/>
      <protection/>
    </xf>
    <xf numFmtId="3" fontId="14" fillId="0" borderId="22" xfId="56" applyNumberFormat="1" applyFont="1" applyFill="1" applyBorder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 2" xfId="33"/>
    <cellStyle name="Comma [0] 3" xfId="34"/>
    <cellStyle name="Comma 2" xfId="35"/>
    <cellStyle name="Comma 2 2" xfId="36"/>
    <cellStyle name="Comma 2 2 2" xfId="37"/>
    <cellStyle name="Comma 2 3" xfId="38"/>
    <cellStyle name="Comma 3" xfId="39"/>
    <cellStyle name="Comma 4" xfId="40"/>
    <cellStyle name="Comma 5" xfId="41"/>
    <cellStyle name="Comma 6" xfId="42"/>
    <cellStyle name="Comma 8" xfId="43"/>
    <cellStyle name="Currency [0] 2" xfId="44"/>
    <cellStyle name="Currency 2" xfId="45"/>
    <cellStyle name="Data1" xfId="46"/>
    <cellStyle name="Date" xfId="47"/>
    <cellStyle name="Euro" xfId="48"/>
    <cellStyle name="Euro 2" xfId="49"/>
    <cellStyle name="Heading" xfId="50"/>
    <cellStyle name="Normal 10" xfId="51"/>
    <cellStyle name="Normal 11" xfId="52"/>
    <cellStyle name="Normal 12" xfId="53"/>
    <cellStyle name="Normal 13" xfId="54"/>
    <cellStyle name="Normal 13 2" xfId="55"/>
    <cellStyle name="Normal 2" xfId="56"/>
    <cellStyle name="Normal 2 2" xfId="57"/>
    <cellStyle name="Normal 2 3" xfId="58"/>
    <cellStyle name="Normal 2 3 2" xfId="59"/>
    <cellStyle name="Normal 2_UTC 09_WF 31_05_2010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Percent (0)" xfId="69"/>
    <cellStyle name="Percent (0) 2" xfId="70"/>
    <cellStyle name="Percent 2" xfId="71"/>
    <cellStyle name="Style 1" xfId="72"/>
    <cellStyle name="Style 1 2" xfId="73"/>
    <cellStyle name="Tickmark" xfId="74"/>
    <cellStyle name="Tickmark 2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ичайний_11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Стиль 1" xfId="105"/>
    <cellStyle name="Текст предупреждения" xfId="106"/>
    <cellStyle name="Comma" xfId="107"/>
    <cellStyle name="Comma [0]" xfId="108"/>
    <cellStyle name="Финансовый 2" xfId="109"/>
    <cellStyle name="Финансовый 3" xfId="110"/>
    <cellStyle name="Фінансовий_Аркуш1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72000196\ukrtelecom\Current\cpi66902-4Q\Reports\English\4-5-99%20adz98%20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r-cf"/>
      <sheetName val="ukr-p&amp;l"/>
      <sheetName val="ukr-bs"/>
      <sheetName val="Sheet1"/>
      <sheetName val="IS-BPR"/>
      <sheetName val="All_FS"/>
      <sheetName val="BS-BPR"/>
      <sheetName val="bs"/>
      <sheetName val="is"/>
      <sheetName val="cf"/>
      <sheetName val="CashFlow"/>
      <sheetName val="Reconciliation"/>
      <sheetName val="Client's TB 12.31.98"/>
      <sheetName val="200"/>
      <sheetName val="300"/>
      <sheetName val="400"/>
      <sheetName val="500"/>
      <sheetName val="600"/>
      <sheetName val="900"/>
      <sheetName val="1000"/>
      <sheetName val="2000"/>
      <sheetName val="7"/>
      <sheetName val="45"/>
      <sheetName val="ВстСальдо(Инфл) "/>
      <sheetName val="2004_CNSLD"/>
      <sheetName val="Ukr_FS"/>
      <sheetName val="Accruals 31.03.05"/>
      <sheetName val="Reconciliation 2004"/>
      <sheetName val="Detals"/>
      <sheetName val="Справочники"/>
      <sheetName val="DICTS"/>
      <sheetName val="Client's_TB_12_31_98"/>
      <sheetName val="ВстСальдо(Инфл)_"/>
      <sheetName val="Accruals_31_03_05"/>
      <sheetName val="Reconciliation_2004"/>
    </sheetNames>
    <sheetDataSet>
      <sheetData sheetId="11">
        <row r="8">
          <cell r="D8" t="str">
            <v>Total Equity</v>
          </cell>
          <cell r="F8" t="str">
            <v>Issued</v>
          </cell>
          <cell r="H8" t="str">
            <v>Unpaid</v>
          </cell>
          <cell r="J8" t="str">
            <v>Retained</v>
          </cell>
          <cell r="L8" t="str">
            <v>Opening R/E &amp;</v>
          </cell>
          <cell r="N8" t="str">
            <v>Profit</v>
          </cell>
          <cell r="S8" t="str">
            <v>Shares</v>
          </cell>
          <cell r="U8" t="str">
            <v>Unpaid Thereon</v>
          </cell>
          <cell r="W8" t="str">
            <v>Earnings</v>
          </cell>
          <cell r="Y8" t="str">
            <v>Earnings,</v>
          </cell>
        </row>
        <row r="9">
          <cell r="B9" t="str">
            <v>n/A</v>
          </cell>
          <cell r="D9" t="str">
            <v>(000's)</v>
          </cell>
          <cell r="F9" t="str">
            <v>(000's)</v>
          </cell>
          <cell r="H9" t="str">
            <v>(000's)</v>
          </cell>
          <cell r="J9" t="str">
            <v>(000's)</v>
          </cell>
          <cell r="L9" t="str">
            <v>(000's)</v>
          </cell>
          <cell r="N9" t="str">
            <v>(000's)</v>
          </cell>
          <cell r="Q9" t="str">
            <v>(000's)</v>
          </cell>
          <cell r="S9" t="str">
            <v>(000's)</v>
          </cell>
          <cell r="U9" t="str">
            <v>(000's)</v>
          </cell>
          <cell r="W9" t="str">
            <v>(000's)</v>
          </cell>
          <cell r="Y9" t="str">
            <v>(000's)</v>
          </cell>
          <cell r="AA9" t="str">
            <v>(000's)</v>
          </cell>
        </row>
        <row r="10">
          <cell r="J10" t="str">
            <v>end of the per</v>
          </cell>
          <cell r="L10" t="str">
            <v>beginning </v>
          </cell>
        </row>
        <row r="12">
          <cell r="A12" t="str">
            <v>USAR as reported in Hryvnia (UAH)</v>
          </cell>
          <cell r="F12">
            <v>-62397</v>
          </cell>
          <cell r="H12">
            <v>-187</v>
          </cell>
          <cell r="J12">
            <v>-1924.5730000000003</v>
          </cell>
          <cell r="L12">
            <v>-8429</v>
          </cell>
          <cell r="N12">
            <v>6501</v>
          </cell>
          <cell r="S12">
            <v>62397</v>
          </cell>
          <cell r="U12">
            <v>187</v>
          </cell>
          <cell r="W12">
            <v>1924.5730000000003</v>
          </cell>
          <cell r="Y12">
            <v>8429</v>
          </cell>
          <cell r="AA12">
            <v>-6501</v>
          </cell>
        </row>
        <row r="13">
          <cell r="A13" t="str">
            <v>UAH/$ exchange rate as of 12/31/98</v>
          </cell>
          <cell r="F13">
            <v>3.427</v>
          </cell>
          <cell r="H13">
            <v>3.427</v>
          </cell>
          <cell r="J13">
            <v>3.427</v>
          </cell>
          <cell r="L13">
            <v>3.427</v>
          </cell>
          <cell r="N13">
            <v>3.427</v>
          </cell>
          <cell r="S13">
            <v>3.427</v>
          </cell>
          <cell r="U13">
            <v>3.427</v>
          </cell>
          <cell r="W13">
            <v>3.427</v>
          </cell>
          <cell r="Y13">
            <v>3.427</v>
          </cell>
          <cell r="AA13">
            <v>3.427</v>
          </cell>
        </row>
        <row r="14">
          <cell r="H14">
            <v>0</v>
          </cell>
        </row>
        <row r="15">
          <cell r="A15" t="str">
            <v>USAR as reported in US dollars</v>
          </cell>
          <cell r="F15">
            <v>-18207.470090458126</v>
          </cell>
          <cell r="H15">
            <v>-54.56667639334695</v>
          </cell>
          <cell r="J15">
            <v>-561.5911876276627</v>
          </cell>
          <cell r="L15">
            <v>-2458.585643419901</v>
          </cell>
          <cell r="N15">
            <v>1896.994455792238</v>
          </cell>
          <cell r="S15">
            <v>18207.470090458126</v>
          </cell>
          <cell r="U15">
            <v>54.56667639334695</v>
          </cell>
          <cell r="W15">
            <v>561.5911876276627</v>
          </cell>
          <cell r="Y15">
            <v>2458.585643419901</v>
          </cell>
          <cell r="AA15">
            <v>-1896.994455792238</v>
          </cell>
        </row>
        <row r="17">
          <cell r="A17" t="str">
            <v>"Use of profit" expenses</v>
          </cell>
          <cell r="N17">
            <v>0</v>
          </cell>
          <cell r="AA17">
            <v>0</v>
          </cell>
        </row>
        <row r="18">
          <cell r="A18" t="str">
            <v>Corporate Profit Tax</v>
          </cell>
          <cell r="N18">
            <v>0</v>
          </cell>
          <cell r="AA18">
            <v>0</v>
          </cell>
        </row>
        <row r="20">
          <cell r="A20" t="str">
            <v>USAR adjusted for reconciliation</v>
          </cell>
          <cell r="D20">
            <v>-18823.627954479136</v>
          </cell>
          <cell r="F20">
            <v>-18207.470090458126</v>
          </cell>
          <cell r="H20">
            <v>-54.56667639334695</v>
          </cell>
          <cell r="J20">
            <v>-561.5911876276627</v>
          </cell>
          <cell r="L20">
            <v>-2458.585643419901</v>
          </cell>
          <cell r="N20">
            <v>1896.994455792238</v>
          </cell>
          <cell r="Q20">
            <v>18823.627954479136</v>
          </cell>
          <cell r="S20">
            <v>18207.470090458126</v>
          </cell>
          <cell r="U20">
            <v>54.56667639334695</v>
          </cell>
          <cell r="W20">
            <v>561.5911876276627</v>
          </cell>
          <cell r="Y20">
            <v>2458.585643419901</v>
          </cell>
          <cell r="AA20">
            <v>-1896.994455792238</v>
          </cell>
        </row>
        <row r="21">
          <cell r="Q21">
            <v>-429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429</v>
          </cell>
          <cell r="X21">
            <v>0</v>
          </cell>
          <cell r="Y21">
            <v>-417</v>
          </cell>
          <cell r="Z21">
            <v>0</v>
          </cell>
          <cell r="AA21">
            <v>0</v>
          </cell>
        </row>
        <row r="22">
          <cell r="A22">
            <v>303</v>
          </cell>
          <cell r="B22" t="str">
            <v>Raw materials</v>
          </cell>
          <cell r="D22">
            <v>-160</v>
          </cell>
          <cell r="F22">
            <v>0</v>
          </cell>
          <cell r="H22">
            <v>0</v>
          </cell>
          <cell r="J22">
            <v>-160</v>
          </cell>
          <cell r="L22">
            <v>0</v>
          </cell>
          <cell r="N22">
            <v>-160</v>
          </cell>
          <cell r="Q22">
            <v>160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160</v>
          </cell>
          <cell r="X22">
            <v>0</v>
          </cell>
          <cell r="Y22">
            <v>0</v>
          </cell>
          <cell r="Z22">
            <v>0</v>
          </cell>
          <cell r="AA22">
            <v>160</v>
          </cell>
        </row>
        <row r="23">
          <cell r="A23">
            <v>304</v>
          </cell>
          <cell r="B23" t="str">
            <v>Fuel</v>
          </cell>
          <cell r="J23">
            <v>-20</v>
          </cell>
          <cell r="N23">
            <v>-20</v>
          </cell>
          <cell r="W23">
            <v>20</v>
          </cell>
          <cell r="Y23">
            <v>0</v>
          </cell>
          <cell r="AA23">
            <v>20</v>
          </cell>
        </row>
        <row r="24">
          <cell r="A24">
            <v>305</v>
          </cell>
          <cell r="B24" t="str">
            <v>Spare Parts</v>
          </cell>
          <cell r="J24">
            <v>-657</v>
          </cell>
          <cell r="L24">
            <v>-657</v>
          </cell>
          <cell r="W24">
            <v>657</v>
          </cell>
          <cell r="Y24">
            <v>657</v>
          </cell>
          <cell r="AA24">
            <v>0</v>
          </cell>
        </row>
        <row r="25">
          <cell r="A25">
            <v>306</v>
          </cell>
          <cell r="B25" t="str">
            <v>LVI</v>
          </cell>
          <cell r="F25">
            <v>0</v>
          </cell>
          <cell r="J25">
            <v>-51</v>
          </cell>
          <cell r="N25">
            <v>-51</v>
          </cell>
          <cell r="W25">
            <v>51</v>
          </cell>
          <cell r="Y25">
            <v>0</v>
          </cell>
          <cell r="AA25">
            <v>51</v>
          </cell>
        </row>
        <row r="26">
          <cell r="A26">
            <v>307</v>
          </cell>
          <cell r="B26" t="str">
            <v>Inventory</v>
          </cell>
          <cell r="D26">
            <v>-150</v>
          </cell>
          <cell r="F26">
            <v>0</v>
          </cell>
          <cell r="H26">
            <v>0</v>
          </cell>
          <cell r="J26">
            <v>-150</v>
          </cell>
          <cell r="L26">
            <v>0</v>
          </cell>
          <cell r="N26">
            <v>-150</v>
          </cell>
          <cell r="Q26">
            <v>150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150</v>
          </cell>
          <cell r="X26">
            <v>0</v>
          </cell>
          <cell r="Y26">
            <v>0</v>
          </cell>
          <cell r="Z26">
            <v>0</v>
          </cell>
          <cell r="AA26">
            <v>150</v>
          </cell>
        </row>
        <row r="27">
          <cell r="A27" t="str">
            <v>2003</v>
          </cell>
          <cell r="B27" t="str">
            <v>Raw materials (reversal)</v>
          </cell>
          <cell r="D27">
            <v>58</v>
          </cell>
          <cell r="F27">
            <v>0</v>
          </cell>
          <cell r="H27">
            <v>0</v>
          </cell>
          <cell r="J27">
            <v>58</v>
          </cell>
          <cell r="L27">
            <v>0</v>
          </cell>
          <cell r="N27">
            <v>58</v>
          </cell>
          <cell r="Q27">
            <v>-58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-58</v>
          </cell>
          <cell r="X27">
            <v>0</v>
          </cell>
          <cell r="Y27">
            <v>0</v>
          </cell>
          <cell r="Z27">
            <v>0</v>
          </cell>
          <cell r="AA27">
            <v>-58</v>
          </cell>
        </row>
        <row r="28">
          <cell r="A28">
            <v>402</v>
          </cell>
          <cell r="B28" t="str">
            <v>To adjust statutory cost of U/E to restated  (GAAP) cost </v>
          </cell>
          <cell r="D28">
            <v>-8144</v>
          </cell>
          <cell r="F28">
            <v>0</v>
          </cell>
          <cell r="H28">
            <v>0</v>
          </cell>
          <cell r="J28">
            <v>-8144</v>
          </cell>
          <cell r="L28">
            <v>-8144</v>
          </cell>
          <cell r="N28">
            <v>0</v>
          </cell>
          <cell r="Q28">
            <v>8144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8144</v>
          </cell>
          <cell r="X28">
            <v>0</v>
          </cell>
          <cell r="Y28">
            <v>8144</v>
          </cell>
          <cell r="Z28">
            <v>0</v>
          </cell>
          <cell r="AA28">
            <v>0</v>
          </cell>
        </row>
        <row r="29">
          <cell r="A29">
            <v>403</v>
          </cell>
          <cell r="B29" t="str">
            <v>To adjust statutory cost of CIP to restated  (GAAP) cost </v>
          </cell>
          <cell r="D29">
            <v>-3676</v>
          </cell>
          <cell r="F29">
            <v>0</v>
          </cell>
          <cell r="H29">
            <v>0</v>
          </cell>
          <cell r="J29">
            <v>-3676</v>
          </cell>
          <cell r="L29">
            <v>-3676</v>
          </cell>
          <cell r="N29">
            <v>0</v>
          </cell>
          <cell r="Q29">
            <v>3676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3676</v>
          </cell>
          <cell r="X29">
            <v>0</v>
          </cell>
          <cell r="Y29">
            <v>3676</v>
          </cell>
          <cell r="Z29">
            <v>0</v>
          </cell>
          <cell r="AA29">
            <v>0</v>
          </cell>
        </row>
        <row r="30">
          <cell r="A30">
            <v>404</v>
          </cell>
          <cell r="B30" t="str">
            <v>To adjust statutory cost of FA to restated  (GAAP) cost </v>
          </cell>
          <cell r="D30">
            <v>-1785</v>
          </cell>
          <cell r="F30">
            <v>0</v>
          </cell>
          <cell r="H30">
            <v>0</v>
          </cell>
          <cell r="J30">
            <v>-1785</v>
          </cell>
          <cell r="L30">
            <v>-1785</v>
          </cell>
          <cell r="N30">
            <v>0</v>
          </cell>
          <cell r="Q30">
            <v>1785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1785</v>
          </cell>
          <cell r="X30">
            <v>0</v>
          </cell>
          <cell r="Y30">
            <v>1785</v>
          </cell>
          <cell r="Z30">
            <v>0</v>
          </cell>
          <cell r="AA30">
            <v>0</v>
          </cell>
        </row>
        <row r="31">
          <cell r="A31">
            <v>501</v>
          </cell>
          <cell r="B31" t="str">
            <v>To state final translation AJE</v>
          </cell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1038</v>
          </cell>
          <cell r="N31">
            <v>-1038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-1038</v>
          </cell>
          <cell r="Z31">
            <v>0</v>
          </cell>
          <cell r="AA31">
            <v>1038</v>
          </cell>
        </row>
        <row r="32">
          <cell r="A32" t="str">
            <v>n/a</v>
          </cell>
          <cell r="B32" t="str">
            <v>n/a</v>
          </cell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A33" t="str">
            <v>n/a</v>
          </cell>
          <cell r="B33" t="str">
            <v>n/a</v>
          </cell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>
            <v>602</v>
          </cell>
          <cell r="B34" t="str">
            <v>To state A/P to Allied Domecq at correct X-rate</v>
          </cell>
          <cell r="D34">
            <v>15</v>
          </cell>
          <cell r="F34">
            <v>0</v>
          </cell>
          <cell r="H34">
            <v>0</v>
          </cell>
          <cell r="J34">
            <v>15</v>
          </cell>
          <cell r="L34">
            <v>15</v>
          </cell>
          <cell r="N34">
            <v>0</v>
          </cell>
          <cell r="Q34">
            <v>-15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-15</v>
          </cell>
          <cell r="X34">
            <v>0</v>
          </cell>
          <cell r="Y34">
            <v>-15</v>
          </cell>
          <cell r="Z34">
            <v>0</v>
          </cell>
          <cell r="AA34">
            <v>0</v>
          </cell>
        </row>
        <row r="35">
          <cell r="A35" t="str">
            <v>605-1</v>
          </cell>
          <cell r="B35" t="str">
            <v>Translation diff on loan</v>
          </cell>
          <cell r="D35">
            <v>4138</v>
          </cell>
          <cell r="F35">
            <v>0</v>
          </cell>
          <cell r="H35">
            <v>0</v>
          </cell>
          <cell r="J35">
            <v>4138</v>
          </cell>
          <cell r="L35">
            <v>0</v>
          </cell>
          <cell r="N35">
            <v>4138</v>
          </cell>
          <cell r="Q35">
            <v>-4138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-4138</v>
          </cell>
          <cell r="X35">
            <v>0</v>
          </cell>
          <cell r="Y35">
            <v>0</v>
          </cell>
          <cell r="Z35">
            <v>0</v>
          </cell>
          <cell r="AA35">
            <v>-4138</v>
          </cell>
        </row>
        <row r="36">
          <cell r="A36" t="str">
            <v>606-1</v>
          </cell>
          <cell r="B36" t="str">
            <v>To properly state interest and commission</v>
          </cell>
          <cell r="D36">
            <v>-531</v>
          </cell>
          <cell r="F36">
            <v>0</v>
          </cell>
          <cell r="H36">
            <v>0</v>
          </cell>
          <cell r="J36">
            <v>-531</v>
          </cell>
          <cell r="L36">
            <v>0</v>
          </cell>
          <cell r="N36">
            <v>-531</v>
          </cell>
          <cell r="Q36">
            <v>531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531</v>
          </cell>
          <cell r="X36">
            <v>0</v>
          </cell>
          <cell r="Y36">
            <v>0</v>
          </cell>
          <cell r="Z36">
            <v>0</v>
          </cell>
          <cell r="AA36">
            <v>531</v>
          </cell>
        </row>
        <row r="37">
          <cell r="A37">
            <v>901</v>
          </cell>
          <cell r="B37" t="str">
            <v>To state amount of accrued dividends separately</v>
          </cell>
          <cell r="D37">
            <v>23</v>
          </cell>
          <cell r="F37">
            <v>0</v>
          </cell>
          <cell r="H37">
            <v>23</v>
          </cell>
          <cell r="J37">
            <v>0</v>
          </cell>
          <cell r="L37">
            <v>0</v>
          </cell>
          <cell r="N37">
            <v>0</v>
          </cell>
          <cell r="Q37">
            <v>-23</v>
          </cell>
          <cell r="R37">
            <v>0</v>
          </cell>
          <cell r="S37">
            <v>0</v>
          </cell>
          <cell r="T37">
            <v>0</v>
          </cell>
          <cell r="U37">
            <v>-23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>
            <v>903</v>
          </cell>
          <cell r="B38" t="str">
            <v>To state unpaid shares at dollar amount as agreed between sharehoulders</v>
          </cell>
          <cell r="D38">
            <v>0</v>
          </cell>
          <cell r="F38">
            <v>0</v>
          </cell>
          <cell r="H38">
            <v>32</v>
          </cell>
          <cell r="J38">
            <v>-32</v>
          </cell>
          <cell r="L38">
            <v>-32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-32</v>
          </cell>
          <cell r="V38">
            <v>0</v>
          </cell>
          <cell r="W38">
            <v>32</v>
          </cell>
          <cell r="X38">
            <v>0</v>
          </cell>
          <cell r="Y38">
            <v>32</v>
          </cell>
          <cell r="Z38">
            <v>0</v>
          </cell>
          <cell r="AA38">
            <v>0</v>
          </cell>
        </row>
        <row r="39">
          <cell r="A39">
            <v>906</v>
          </cell>
          <cell r="B39" t="str">
            <v>To properly state additional capital</v>
          </cell>
          <cell r="D39">
            <v>1168</v>
          </cell>
          <cell r="F39">
            <v>0</v>
          </cell>
          <cell r="H39">
            <v>0</v>
          </cell>
          <cell r="J39">
            <v>1168</v>
          </cell>
          <cell r="L39">
            <v>0</v>
          </cell>
          <cell r="N39">
            <v>1168</v>
          </cell>
          <cell r="Q39">
            <v>-1168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-1168</v>
          </cell>
          <cell r="X39">
            <v>0</v>
          </cell>
          <cell r="Y39">
            <v>0</v>
          </cell>
          <cell r="Z39">
            <v>0</v>
          </cell>
          <cell r="AA39">
            <v>-1168</v>
          </cell>
        </row>
        <row r="40">
          <cell r="A40">
            <v>1003</v>
          </cell>
          <cell r="B40" t="str">
            <v>To reverse statutory X-diff</v>
          </cell>
          <cell r="D40">
            <v>-5202</v>
          </cell>
          <cell r="F40">
            <v>0</v>
          </cell>
          <cell r="H40">
            <v>0</v>
          </cell>
          <cell r="J40">
            <v>-5202</v>
          </cell>
          <cell r="L40">
            <v>0</v>
          </cell>
          <cell r="N40">
            <v>-5202</v>
          </cell>
          <cell r="Q40">
            <v>5202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5202</v>
          </cell>
          <cell r="X40">
            <v>0</v>
          </cell>
          <cell r="Y40">
            <v>0</v>
          </cell>
          <cell r="Z40">
            <v>0</v>
          </cell>
          <cell r="AA40">
            <v>5202</v>
          </cell>
          <cell r="AB40">
            <v>0</v>
          </cell>
        </row>
        <row r="41">
          <cell r="A41" t="str">
            <v>n/a</v>
          </cell>
          <cell r="B41" t="str">
            <v>n/a</v>
          </cell>
          <cell r="D41">
            <v>0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n/a</v>
          </cell>
          <cell r="B42" t="str">
            <v>n/a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D43">
            <v>0</v>
          </cell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5">
          <cell r="B45" t="str">
            <v>To adjust for the effect of hyperinflation</v>
          </cell>
          <cell r="D45">
            <v>-14246</v>
          </cell>
          <cell r="F45">
            <v>0</v>
          </cell>
          <cell r="H45">
            <v>55</v>
          </cell>
          <cell r="J45">
            <v>-15029</v>
          </cell>
          <cell r="L45">
            <v>-13241</v>
          </cell>
          <cell r="N45">
            <v>-1788</v>
          </cell>
          <cell r="Q45">
            <v>14246</v>
          </cell>
          <cell r="S45">
            <v>0</v>
          </cell>
          <cell r="U45">
            <v>-55</v>
          </cell>
          <cell r="W45">
            <v>15029</v>
          </cell>
          <cell r="Y45">
            <v>13241</v>
          </cell>
          <cell r="AA45">
            <v>1788</v>
          </cell>
        </row>
        <row r="47">
          <cell r="A47">
            <v>405</v>
          </cell>
          <cell r="B47" t="str">
            <v>To adjust statutory charge for the period to GAAP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-567</v>
          </cell>
          <cell r="N47">
            <v>567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567</v>
          </cell>
          <cell r="Z47">
            <v>0</v>
          </cell>
          <cell r="AA47">
            <v>-567</v>
          </cell>
        </row>
        <row r="48">
          <cell r="A48">
            <v>410</v>
          </cell>
          <cell r="B48" t="str">
            <v>To adjust statutory AD  for the period to GAAP</v>
          </cell>
          <cell r="D48">
            <v>146</v>
          </cell>
          <cell r="F48">
            <v>0</v>
          </cell>
          <cell r="H48">
            <v>0</v>
          </cell>
          <cell r="J48">
            <v>146</v>
          </cell>
          <cell r="L48">
            <v>146</v>
          </cell>
          <cell r="N48">
            <v>0</v>
          </cell>
          <cell r="Q48">
            <v>-146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-146</v>
          </cell>
          <cell r="X48">
            <v>0</v>
          </cell>
          <cell r="Y48">
            <v>-146</v>
          </cell>
          <cell r="Z48">
            <v>0</v>
          </cell>
          <cell r="AA48">
            <v>0</v>
          </cell>
        </row>
        <row r="50">
          <cell r="B50" t="str">
            <v>To state depreciation per GAAP</v>
          </cell>
          <cell r="D50">
            <v>146</v>
          </cell>
          <cell r="F50">
            <v>0</v>
          </cell>
          <cell r="H50">
            <v>0</v>
          </cell>
          <cell r="J50">
            <v>146</v>
          </cell>
          <cell r="L50">
            <v>-421</v>
          </cell>
          <cell r="N50">
            <v>567</v>
          </cell>
          <cell r="Q50">
            <v>-146</v>
          </cell>
          <cell r="S50">
            <v>0</v>
          </cell>
          <cell r="U50">
            <v>0</v>
          </cell>
          <cell r="W50">
            <v>-146</v>
          </cell>
          <cell r="Y50">
            <v>421</v>
          </cell>
          <cell r="AA50">
            <v>-567</v>
          </cell>
        </row>
        <row r="51">
          <cell r="N51" t="str">
            <v> 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>
            <v>406</v>
          </cell>
          <cell r="B53" t="str">
            <v>FA w/o against Furnace Lining reserve</v>
          </cell>
          <cell r="D53">
            <v>429</v>
          </cell>
          <cell r="F53">
            <v>0</v>
          </cell>
          <cell r="H53">
            <v>0</v>
          </cell>
          <cell r="J53">
            <v>429</v>
          </cell>
          <cell r="L53">
            <v>429</v>
          </cell>
          <cell r="N53">
            <v>0</v>
          </cell>
          <cell r="Q53">
            <v>-429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-429</v>
          </cell>
          <cell r="X53">
            <v>0</v>
          </cell>
          <cell r="Y53">
            <v>-429</v>
          </cell>
          <cell r="Z53">
            <v>0</v>
          </cell>
          <cell r="AA53">
            <v>0</v>
          </cell>
        </row>
        <row r="55">
          <cell r="B55" t="str">
            <v>FA w/o against Furnace Lining reserve</v>
          </cell>
          <cell r="D55">
            <v>429</v>
          </cell>
          <cell r="F55">
            <v>0</v>
          </cell>
          <cell r="H55">
            <v>0</v>
          </cell>
          <cell r="J55">
            <v>429</v>
          </cell>
          <cell r="L55">
            <v>429</v>
          </cell>
          <cell r="N55">
            <v>0</v>
          </cell>
          <cell r="Q55">
            <v>-429</v>
          </cell>
          <cell r="S55">
            <v>0</v>
          </cell>
          <cell r="U55">
            <v>0</v>
          </cell>
          <cell r="W55">
            <v>-429</v>
          </cell>
          <cell r="Y55">
            <v>-429</v>
          </cell>
          <cell r="AA55">
            <v>0</v>
          </cell>
        </row>
        <row r="57">
          <cell r="B57" t="str">
            <v>n/a</v>
          </cell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A58">
            <v>902</v>
          </cell>
          <cell r="B58" t="str">
            <v>To state Charter  Fund in dollars on agreed upon amount</v>
          </cell>
          <cell r="D58">
            <v>0</v>
          </cell>
          <cell r="F58">
            <v>-15741</v>
          </cell>
          <cell r="H58">
            <v>0</v>
          </cell>
          <cell r="J58">
            <v>15741</v>
          </cell>
          <cell r="L58">
            <v>15741</v>
          </cell>
          <cell r="N58">
            <v>0</v>
          </cell>
          <cell r="Q58">
            <v>0</v>
          </cell>
          <cell r="R58">
            <v>0</v>
          </cell>
          <cell r="S58">
            <v>15741</v>
          </cell>
          <cell r="T58">
            <v>0</v>
          </cell>
          <cell r="U58">
            <v>0</v>
          </cell>
          <cell r="V58">
            <v>0</v>
          </cell>
          <cell r="W58">
            <v>-15741</v>
          </cell>
          <cell r="X58">
            <v>0</v>
          </cell>
          <cell r="Y58">
            <v>-15741</v>
          </cell>
          <cell r="Z58">
            <v>0</v>
          </cell>
          <cell r="AA58">
            <v>0</v>
          </cell>
        </row>
        <row r="59">
          <cell r="A59" t="str">
            <v>2002</v>
          </cell>
          <cell r="B59" t="str">
            <v>To reduce amount of Charter Fund in dollars</v>
          </cell>
          <cell r="D59">
            <v>900</v>
          </cell>
          <cell r="F59">
            <v>900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Q59">
            <v>-900</v>
          </cell>
          <cell r="R59">
            <v>0</v>
          </cell>
          <cell r="S59">
            <v>-900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B60" t="str">
            <v>n/a</v>
          </cell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2">
          <cell r="B62" t="str">
            <v>To state shares at agreed-upon amount</v>
          </cell>
          <cell r="D62">
            <v>900</v>
          </cell>
          <cell r="F62">
            <v>-14841</v>
          </cell>
          <cell r="H62">
            <v>0</v>
          </cell>
          <cell r="J62">
            <v>15741</v>
          </cell>
          <cell r="L62">
            <v>15741</v>
          </cell>
          <cell r="N62">
            <v>0</v>
          </cell>
          <cell r="Q62">
            <v>-900</v>
          </cell>
          <cell r="S62">
            <v>14841</v>
          </cell>
          <cell r="U62">
            <v>0</v>
          </cell>
          <cell r="W62">
            <v>-15741</v>
          </cell>
          <cell r="Y62">
            <v>-15741</v>
          </cell>
          <cell r="AA62">
            <v>0</v>
          </cell>
        </row>
        <row r="64">
          <cell r="A64">
            <v>202</v>
          </cell>
          <cell r="B64" t="str">
            <v>To set-up Bad Debt Provision</v>
          </cell>
          <cell r="D64">
            <v>79</v>
          </cell>
          <cell r="F64">
            <v>0</v>
          </cell>
          <cell r="H64">
            <v>0</v>
          </cell>
          <cell r="J64">
            <v>79</v>
          </cell>
          <cell r="L64">
            <v>30</v>
          </cell>
          <cell r="N64">
            <v>49</v>
          </cell>
          <cell r="Q64">
            <v>-79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-79</v>
          </cell>
          <cell r="X64">
            <v>0</v>
          </cell>
          <cell r="Y64">
            <v>-30</v>
          </cell>
          <cell r="Z64">
            <v>0</v>
          </cell>
          <cell r="AA64">
            <v>-49</v>
          </cell>
        </row>
        <row r="65">
          <cell r="A65">
            <v>1008</v>
          </cell>
          <cell r="B65" t="str">
            <v>Audit services</v>
          </cell>
          <cell r="D65">
            <v>45</v>
          </cell>
          <cell r="F65">
            <v>0</v>
          </cell>
          <cell r="H65">
            <v>0</v>
          </cell>
          <cell r="J65">
            <v>45</v>
          </cell>
          <cell r="L65">
            <v>0</v>
          </cell>
          <cell r="N65">
            <v>45</v>
          </cell>
          <cell r="Q65">
            <v>-45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-45</v>
          </cell>
          <cell r="X65">
            <v>0</v>
          </cell>
          <cell r="Y65">
            <v>0</v>
          </cell>
          <cell r="Z65">
            <v>0</v>
          </cell>
          <cell r="AA65">
            <v>-45</v>
          </cell>
        </row>
        <row r="66">
          <cell r="A66">
            <v>2004</v>
          </cell>
          <cell r="B66" t="str">
            <v>Expenses (Pay to CPI)</v>
          </cell>
          <cell r="D66">
            <v>882</v>
          </cell>
          <cell r="F66">
            <v>0</v>
          </cell>
          <cell r="H66">
            <v>0</v>
          </cell>
          <cell r="J66">
            <v>882</v>
          </cell>
          <cell r="N66">
            <v>882</v>
          </cell>
          <cell r="Q66">
            <v>-882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-882</v>
          </cell>
          <cell r="X66">
            <v>0</v>
          </cell>
          <cell r="Y66">
            <v>0</v>
          </cell>
          <cell r="Z66">
            <v>0</v>
          </cell>
          <cell r="AA66">
            <v>-882</v>
          </cell>
        </row>
        <row r="67">
          <cell r="A67">
            <v>1007</v>
          </cell>
          <cell r="B67" t="str">
            <v>To state properly AP to AD</v>
          </cell>
          <cell r="D67">
            <v>52</v>
          </cell>
          <cell r="F67">
            <v>0</v>
          </cell>
          <cell r="H67">
            <v>0</v>
          </cell>
          <cell r="J67">
            <v>52</v>
          </cell>
          <cell r="N67">
            <v>52</v>
          </cell>
          <cell r="Q67">
            <v>-52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-52</v>
          </cell>
          <cell r="X67">
            <v>0</v>
          </cell>
          <cell r="Y67">
            <v>0</v>
          </cell>
          <cell r="Z67">
            <v>0</v>
          </cell>
          <cell r="AA67">
            <v>-52</v>
          </cell>
        </row>
        <row r="68">
          <cell r="A68" t="str">
            <v>606 - 2</v>
          </cell>
          <cell r="B68" t="str">
            <v>Interest and comission</v>
          </cell>
          <cell r="D68">
            <v>29</v>
          </cell>
          <cell r="F68">
            <v>0</v>
          </cell>
          <cell r="H68">
            <v>0</v>
          </cell>
          <cell r="J68">
            <v>29</v>
          </cell>
          <cell r="N68">
            <v>29</v>
          </cell>
          <cell r="Q68">
            <v>-29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-29</v>
          </cell>
          <cell r="X68">
            <v>0</v>
          </cell>
          <cell r="Y68">
            <v>0</v>
          </cell>
          <cell r="Z68">
            <v>0</v>
          </cell>
          <cell r="AA68">
            <v>-29</v>
          </cell>
        </row>
        <row r="69">
          <cell r="A69">
            <v>1011</v>
          </cell>
          <cell r="B69" t="str">
            <v>Management fee</v>
          </cell>
          <cell r="D69">
            <v>295</v>
          </cell>
          <cell r="F69">
            <v>0</v>
          </cell>
          <cell r="H69">
            <v>0</v>
          </cell>
          <cell r="J69">
            <v>295</v>
          </cell>
          <cell r="L69">
            <v>0</v>
          </cell>
          <cell r="N69">
            <v>295</v>
          </cell>
          <cell r="Q69">
            <v>-295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-295</v>
          </cell>
          <cell r="X69">
            <v>0</v>
          </cell>
          <cell r="Y69">
            <v>0</v>
          </cell>
          <cell r="Z69">
            <v>0</v>
          </cell>
          <cell r="AA69">
            <v>-295</v>
          </cell>
        </row>
        <row r="71">
          <cell r="B71" t="str">
            <v>To record GAAP provisions and accruals</v>
          </cell>
          <cell r="D71">
            <v>1382</v>
          </cell>
          <cell r="F71">
            <v>0</v>
          </cell>
          <cell r="H71">
            <v>0</v>
          </cell>
          <cell r="J71">
            <v>1382</v>
          </cell>
          <cell r="L71">
            <v>30</v>
          </cell>
          <cell r="N71">
            <v>1352</v>
          </cell>
          <cell r="Q71">
            <v>-1382</v>
          </cell>
          <cell r="S71">
            <v>0</v>
          </cell>
          <cell r="U71">
            <v>0</v>
          </cell>
          <cell r="W71">
            <v>-1382</v>
          </cell>
          <cell r="Y71">
            <v>-30</v>
          </cell>
          <cell r="AA71">
            <v>-1352</v>
          </cell>
        </row>
        <row r="73">
          <cell r="A73" t="str">
            <v>605 -2</v>
          </cell>
          <cell r="B73" t="str">
            <v>Loss on loan</v>
          </cell>
          <cell r="D73">
            <v>158</v>
          </cell>
          <cell r="F73">
            <v>0</v>
          </cell>
          <cell r="H73">
            <v>0</v>
          </cell>
          <cell r="J73">
            <v>158</v>
          </cell>
          <cell r="L73">
            <v>0</v>
          </cell>
          <cell r="N73">
            <v>158</v>
          </cell>
          <cell r="Q73">
            <v>-158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-158</v>
          </cell>
          <cell r="X73">
            <v>0</v>
          </cell>
          <cell r="Y73">
            <v>0</v>
          </cell>
          <cell r="Z73">
            <v>0</v>
          </cell>
          <cell r="AA73">
            <v>-158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6">
          <cell r="B76" t="str">
            <v>To record exchange loss on DM loan</v>
          </cell>
          <cell r="D76">
            <v>158</v>
          </cell>
          <cell r="F76">
            <v>0</v>
          </cell>
          <cell r="H76">
            <v>0</v>
          </cell>
          <cell r="J76">
            <v>158</v>
          </cell>
          <cell r="L76">
            <v>0</v>
          </cell>
          <cell r="N76">
            <v>158</v>
          </cell>
          <cell r="Q76">
            <v>-158</v>
          </cell>
          <cell r="S76">
            <v>0</v>
          </cell>
          <cell r="U76">
            <v>0</v>
          </cell>
          <cell r="W76">
            <v>-158</v>
          </cell>
          <cell r="Y76">
            <v>0</v>
          </cell>
          <cell r="AA76">
            <v>-158</v>
          </cell>
        </row>
        <row r="78">
          <cell r="A78">
            <v>411</v>
          </cell>
          <cell r="B78" t="str">
            <v>W/O cost of old plant moulds</v>
          </cell>
          <cell r="D78">
            <v>692</v>
          </cell>
          <cell r="F78">
            <v>0</v>
          </cell>
          <cell r="H78">
            <v>0</v>
          </cell>
          <cell r="J78">
            <v>692</v>
          </cell>
          <cell r="L78">
            <v>0</v>
          </cell>
          <cell r="N78">
            <v>692</v>
          </cell>
          <cell r="Q78">
            <v>-692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-692</v>
          </cell>
          <cell r="X78">
            <v>0</v>
          </cell>
          <cell r="Y78">
            <v>0</v>
          </cell>
          <cell r="Z78">
            <v>0</v>
          </cell>
          <cell r="AA78">
            <v>-692</v>
          </cell>
        </row>
        <row r="79">
          <cell r="A79">
            <v>413</v>
          </cell>
          <cell r="B79" t="str">
            <v>Loss on german moulds</v>
          </cell>
          <cell r="D79">
            <v>114</v>
          </cell>
          <cell r="J79">
            <v>114</v>
          </cell>
          <cell r="N79">
            <v>114</v>
          </cell>
          <cell r="Q79">
            <v>-114</v>
          </cell>
          <cell r="W79">
            <v>-114</v>
          </cell>
          <cell r="Y79">
            <v>0</v>
          </cell>
          <cell r="AA79">
            <v>-114</v>
          </cell>
        </row>
        <row r="80">
          <cell r="A80">
            <v>414</v>
          </cell>
          <cell r="B80" t="str">
            <v>Los on FA (old plant)</v>
          </cell>
          <cell r="D80">
            <v>1334</v>
          </cell>
          <cell r="J80">
            <v>1334</v>
          </cell>
          <cell r="N80">
            <v>1334</v>
          </cell>
          <cell r="Q80">
            <v>-1334</v>
          </cell>
          <cell r="W80">
            <v>-1334</v>
          </cell>
          <cell r="Y80">
            <v>0</v>
          </cell>
          <cell r="AA80">
            <v>-1334</v>
          </cell>
        </row>
        <row r="81">
          <cell r="A81">
            <v>415</v>
          </cell>
          <cell r="B81" t="str">
            <v>To reverse reserve</v>
          </cell>
          <cell r="D81">
            <v>-429</v>
          </cell>
          <cell r="F81">
            <v>0</v>
          </cell>
          <cell r="H81">
            <v>0</v>
          </cell>
          <cell r="J81">
            <v>-429</v>
          </cell>
          <cell r="L81">
            <v>0</v>
          </cell>
          <cell r="N81">
            <v>-429</v>
          </cell>
          <cell r="Q81">
            <v>429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429</v>
          </cell>
          <cell r="X81">
            <v>0</v>
          </cell>
          <cell r="Y81">
            <v>0</v>
          </cell>
          <cell r="Z81">
            <v>0</v>
          </cell>
          <cell r="AA81">
            <v>429</v>
          </cell>
        </row>
        <row r="82">
          <cell r="Q82">
            <v>0</v>
          </cell>
        </row>
        <row r="83">
          <cell r="B83" t="str">
            <v>Impairment loss on Fixed Assets</v>
          </cell>
          <cell r="D83">
            <v>1711</v>
          </cell>
          <cell r="F83">
            <v>0</v>
          </cell>
          <cell r="H83">
            <v>0</v>
          </cell>
          <cell r="J83">
            <v>1711</v>
          </cell>
          <cell r="L83">
            <v>0</v>
          </cell>
          <cell r="N83">
            <v>1711</v>
          </cell>
          <cell r="Q83">
            <v>-1711</v>
          </cell>
          <cell r="S83">
            <v>0</v>
          </cell>
          <cell r="U83">
            <v>0</v>
          </cell>
          <cell r="W83">
            <v>-1711</v>
          </cell>
          <cell r="Y83">
            <v>0</v>
          </cell>
          <cell r="AA83">
            <v>-1711</v>
          </cell>
        </row>
        <row r="85">
          <cell r="A85" t="str">
            <v>n/a</v>
          </cell>
          <cell r="B85" t="str">
            <v>n/a</v>
          </cell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A86">
            <v>407</v>
          </cell>
          <cell r="B86" t="str">
            <v>To w/o repair expenses</v>
          </cell>
          <cell r="D86">
            <v>12</v>
          </cell>
          <cell r="F86">
            <v>0</v>
          </cell>
          <cell r="H86">
            <v>0</v>
          </cell>
          <cell r="J86">
            <v>12</v>
          </cell>
          <cell r="L86">
            <v>0</v>
          </cell>
          <cell r="N86">
            <v>12</v>
          </cell>
          <cell r="Q86">
            <v>-12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-12</v>
          </cell>
          <cell r="X86">
            <v>0</v>
          </cell>
          <cell r="Y86">
            <v>0</v>
          </cell>
          <cell r="Z86">
            <v>0</v>
          </cell>
          <cell r="AA86">
            <v>-12</v>
          </cell>
        </row>
        <row r="87">
          <cell r="A87" t="str">
            <v>2003</v>
          </cell>
          <cell r="B87" t="str">
            <v>To adjust COS (Raw Mater entry)</v>
          </cell>
          <cell r="D87">
            <v>71</v>
          </cell>
          <cell r="F87">
            <v>0</v>
          </cell>
          <cell r="H87">
            <v>0</v>
          </cell>
          <cell r="J87">
            <v>71</v>
          </cell>
          <cell r="L87">
            <v>0</v>
          </cell>
          <cell r="N87">
            <v>71</v>
          </cell>
          <cell r="Q87">
            <v>-71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-71</v>
          </cell>
          <cell r="X87">
            <v>0</v>
          </cell>
          <cell r="Y87">
            <v>0</v>
          </cell>
          <cell r="Z87">
            <v>0</v>
          </cell>
          <cell r="AA87">
            <v>-71</v>
          </cell>
        </row>
        <row r="88">
          <cell r="B88" t="str">
            <v>n/a</v>
          </cell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90">
          <cell r="B90" t="str">
            <v>Other</v>
          </cell>
          <cell r="D90">
            <v>83</v>
          </cell>
          <cell r="F90">
            <v>0</v>
          </cell>
          <cell r="H90">
            <v>0</v>
          </cell>
          <cell r="J90">
            <v>83</v>
          </cell>
          <cell r="L90">
            <v>0</v>
          </cell>
          <cell r="N90">
            <v>83</v>
          </cell>
          <cell r="Q90">
            <v>-83</v>
          </cell>
          <cell r="S90">
            <v>0</v>
          </cell>
          <cell r="U90">
            <v>0</v>
          </cell>
          <cell r="W90">
            <v>-83</v>
          </cell>
          <cell r="Y90">
            <v>0</v>
          </cell>
          <cell r="AA90">
            <v>-83</v>
          </cell>
        </row>
        <row r="92">
          <cell r="A92" t="str">
            <v>GAAP</v>
          </cell>
          <cell r="D92">
            <v>-28260.627954479132</v>
          </cell>
          <cell r="F92">
            <v>-33048.470090458126</v>
          </cell>
          <cell r="H92">
            <v>0.4333236066530475</v>
          </cell>
          <cell r="J92">
            <v>4059.4088123723377</v>
          </cell>
          <cell r="L92">
            <v>79.41435658009868</v>
          </cell>
          <cell r="N92">
            <v>3979.994455792238</v>
          </cell>
          <cell r="Q92">
            <v>28260.627954479132</v>
          </cell>
          <cell r="S92">
            <v>33048.470090458126</v>
          </cell>
          <cell r="U92">
            <v>-0.4333236066530475</v>
          </cell>
          <cell r="W92">
            <v>-4059.4088123723377</v>
          </cell>
          <cell r="Y92">
            <v>-79.41435658009868</v>
          </cell>
          <cell r="AA92">
            <v>-3979.994455792238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N108"/>
  <sheetViews>
    <sheetView tabSelected="1" view="pageBreakPreview" zoomScale="120" zoomScaleSheetLayoutView="120" workbookViewId="0" topLeftCell="A1">
      <selection activeCell="K85" sqref="K85"/>
    </sheetView>
  </sheetViews>
  <sheetFormatPr defaultColWidth="9.140625" defaultRowHeight="15"/>
  <cols>
    <col min="1" max="1" width="7.00390625" style="1" customWidth="1"/>
    <col min="2" max="2" width="1.7109375" style="1" customWidth="1"/>
    <col min="3" max="3" width="2.8515625" style="1" customWidth="1"/>
    <col min="4" max="4" width="4.421875" style="1" customWidth="1"/>
    <col min="5" max="5" width="10.57421875" style="1" customWidth="1"/>
    <col min="6" max="6" width="16.57421875" style="1" customWidth="1"/>
    <col min="7" max="7" width="3.140625" style="1" customWidth="1"/>
    <col min="8" max="8" width="6.421875" style="1" customWidth="1"/>
    <col min="9" max="9" width="4.421875" style="1" customWidth="1"/>
    <col min="10" max="10" width="9.140625" style="1" customWidth="1"/>
    <col min="11" max="11" width="16.28125" style="1" customWidth="1"/>
    <col min="12" max="12" width="6.140625" style="1" customWidth="1"/>
    <col min="13" max="13" width="3.8515625" style="1" customWidth="1" collapsed="1"/>
    <col min="14" max="14" width="4.28125" style="1" customWidth="1"/>
    <col min="15" max="243" width="9.140625" style="1" customWidth="1"/>
    <col min="244" max="16384" width="9.140625" style="1" customWidth="1"/>
  </cols>
  <sheetData>
    <row r="1" ht="12.75">
      <c r="A1" s="1" t="s">
        <v>0</v>
      </c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28" t="s">
        <v>48</v>
      </c>
      <c r="M2" s="129"/>
      <c r="N2" s="130"/>
    </row>
    <row r="3" spans="2:14" ht="12.75">
      <c r="B3" s="3"/>
      <c r="C3" s="3"/>
      <c r="D3" s="3"/>
      <c r="E3" s="3"/>
      <c r="F3" s="3"/>
      <c r="G3" s="3"/>
      <c r="H3" s="3"/>
      <c r="I3" s="3"/>
      <c r="J3" s="3" t="s">
        <v>49</v>
      </c>
      <c r="K3" s="6"/>
      <c r="L3" s="7" t="s">
        <v>122</v>
      </c>
      <c r="M3" s="7" t="s">
        <v>115</v>
      </c>
      <c r="N3" s="7" t="s">
        <v>115</v>
      </c>
    </row>
    <row r="4" spans="1:14" ht="13.5" customHeight="1">
      <c r="A4" s="3" t="s">
        <v>52</v>
      </c>
      <c r="B4" s="3"/>
      <c r="C4" s="8"/>
      <c r="D4" s="135" t="s">
        <v>117</v>
      </c>
      <c r="E4" s="135"/>
      <c r="F4" s="135"/>
      <c r="G4" s="135"/>
      <c r="H4" s="135"/>
      <c r="I4" s="135"/>
      <c r="J4" s="135"/>
      <c r="K4" s="136"/>
      <c r="L4" s="132" t="s">
        <v>116</v>
      </c>
      <c r="M4" s="133"/>
      <c r="N4" s="134"/>
    </row>
    <row r="5" spans="1:14" ht="15" customHeight="1">
      <c r="A5" s="3"/>
      <c r="B5" s="3"/>
      <c r="C5" s="3"/>
      <c r="D5" s="127" t="s">
        <v>51</v>
      </c>
      <c r="E5" s="127"/>
      <c r="F5" s="127"/>
      <c r="G5" s="127"/>
      <c r="H5" s="127"/>
      <c r="I5" s="127"/>
      <c r="J5" s="127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>
      <c r="A8" s="123" t="s">
        <v>53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15.75">
      <c r="A9" s="131" t="s">
        <v>81</v>
      </c>
      <c r="B9" s="131"/>
      <c r="C9" s="131"/>
      <c r="D9" s="131"/>
      <c r="E9" s="131"/>
      <c r="F9" s="9" t="s">
        <v>119</v>
      </c>
      <c r="G9" s="10" t="s">
        <v>82</v>
      </c>
      <c r="H9" s="11"/>
      <c r="I9" s="12"/>
      <c r="J9" s="13"/>
      <c r="K9" s="12"/>
      <c r="L9" s="13"/>
      <c r="M9" s="13"/>
      <c r="N9" s="13"/>
    </row>
    <row r="10" spans="8:14" ht="15.75">
      <c r="H10" s="1" t="s">
        <v>50</v>
      </c>
      <c r="J10" s="14"/>
      <c r="K10" s="14"/>
      <c r="L10" s="128">
        <v>1801003</v>
      </c>
      <c r="M10" s="129"/>
      <c r="N10" s="130"/>
    </row>
    <row r="11" spans="10:14" ht="15.75">
      <c r="J11" s="14"/>
      <c r="K11" s="14"/>
      <c r="L11" s="15"/>
      <c r="M11" s="15"/>
      <c r="N11" s="15"/>
    </row>
    <row r="12" spans="1:14" ht="12.75">
      <c r="A12" s="103" t="s">
        <v>54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5"/>
      <c r="N12" s="15"/>
    </row>
    <row r="13" spans="12:14" ht="12.75">
      <c r="L13" s="17"/>
      <c r="M13" s="15"/>
      <c r="N13" s="15"/>
    </row>
    <row r="14" spans="1:14" ht="59.25" customHeight="1">
      <c r="A14" s="96" t="s">
        <v>44</v>
      </c>
      <c r="B14" s="96"/>
      <c r="C14" s="96"/>
      <c r="D14" s="96"/>
      <c r="E14" s="96"/>
      <c r="F14" s="96"/>
      <c r="G14" s="96"/>
      <c r="H14" s="96"/>
      <c r="I14" s="96"/>
      <c r="J14" s="18" t="s">
        <v>45</v>
      </c>
      <c r="K14" s="19" t="s">
        <v>46</v>
      </c>
      <c r="L14" s="115" t="s">
        <v>47</v>
      </c>
      <c r="M14" s="116"/>
      <c r="N14" s="117"/>
    </row>
    <row r="15" spans="1:14" ht="12.75">
      <c r="A15" s="92">
        <v>1</v>
      </c>
      <c r="B15" s="92"/>
      <c r="C15" s="92"/>
      <c r="D15" s="92"/>
      <c r="E15" s="92"/>
      <c r="F15" s="92"/>
      <c r="G15" s="92"/>
      <c r="H15" s="92"/>
      <c r="I15" s="92"/>
      <c r="J15" s="20">
        <v>2</v>
      </c>
      <c r="K15" s="21">
        <v>3</v>
      </c>
      <c r="L15" s="112">
        <v>4</v>
      </c>
      <c r="M15" s="113"/>
      <c r="N15" s="114"/>
    </row>
    <row r="16" spans="1:14" ht="15" customHeight="1">
      <c r="A16" s="120"/>
      <c r="B16" s="121"/>
      <c r="C16" s="121"/>
      <c r="D16" s="121"/>
      <c r="E16" s="121"/>
      <c r="F16" s="121"/>
      <c r="G16" s="121"/>
      <c r="H16" s="121"/>
      <c r="I16" s="122"/>
      <c r="J16" s="23"/>
      <c r="K16" s="24"/>
      <c r="L16" s="112"/>
      <c r="M16" s="113"/>
      <c r="N16" s="114"/>
    </row>
    <row r="17" spans="1:14" ht="15" customHeight="1">
      <c r="A17" s="74" t="s">
        <v>24</v>
      </c>
      <c r="B17" s="75"/>
      <c r="C17" s="75"/>
      <c r="D17" s="75"/>
      <c r="E17" s="75"/>
      <c r="F17" s="75"/>
      <c r="G17" s="75"/>
      <c r="H17" s="75"/>
      <c r="I17" s="76"/>
      <c r="J17" s="25" t="s">
        <v>1</v>
      </c>
      <c r="K17" s="26">
        <v>23146</v>
      </c>
      <c r="L17" s="89">
        <v>18797</v>
      </c>
      <c r="M17" s="90"/>
      <c r="N17" s="91"/>
    </row>
    <row r="18" spans="1:14" ht="15" customHeight="1">
      <c r="A18" s="74" t="s">
        <v>88</v>
      </c>
      <c r="B18" s="75"/>
      <c r="C18" s="75"/>
      <c r="D18" s="75"/>
      <c r="E18" s="75"/>
      <c r="F18" s="75"/>
      <c r="G18" s="75"/>
      <c r="H18" s="75"/>
      <c r="I18" s="76"/>
      <c r="J18" s="25" t="s">
        <v>83</v>
      </c>
      <c r="K18" s="26">
        <v>23146</v>
      </c>
      <c r="L18" s="89">
        <v>18797</v>
      </c>
      <c r="M18" s="90"/>
      <c r="N18" s="91"/>
    </row>
    <row r="19" spans="1:14" ht="15" customHeight="1">
      <c r="A19" s="74" t="s">
        <v>89</v>
      </c>
      <c r="B19" s="75"/>
      <c r="C19" s="75"/>
      <c r="D19" s="75"/>
      <c r="E19" s="75"/>
      <c r="F19" s="75"/>
      <c r="G19" s="75"/>
      <c r="H19" s="75"/>
      <c r="I19" s="76"/>
      <c r="J19" s="25" t="s">
        <v>84</v>
      </c>
      <c r="K19" s="26">
        <v>32356</v>
      </c>
      <c r="L19" s="89">
        <v>26148</v>
      </c>
      <c r="M19" s="90"/>
      <c r="N19" s="91"/>
    </row>
    <row r="20" spans="1:14" ht="15" customHeight="1">
      <c r="A20" s="74" t="s">
        <v>90</v>
      </c>
      <c r="B20" s="75"/>
      <c r="C20" s="75"/>
      <c r="D20" s="75"/>
      <c r="E20" s="75"/>
      <c r="F20" s="75"/>
      <c r="G20" s="75"/>
      <c r="H20" s="75"/>
      <c r="I20" s="76"/>
      <c r="J20" s="25" t="s">
        <v>85</v>
      </c>
      <c r="K20" s="26">
        <v>9100</v>
      </c>
      <c r="L20" s="89">
        <v>6648</v>
      </c>
      <c r="M20" s="90"/>
      <c r="N20" s="91"/>
    </row>
    <row r="21" spans="1:14" ht="15" customHeight="1">
      <c r="A21" s="74" t="s">
        <v>91</v>
      </c>
      <c r="B21" s="75"/>
      <c r="C21" s="75"/>
      <c r="D21" s="75"/>
      <c r="E21" s="75"/>
      <c r="F21" s="75"/>
      <c r="G21" s="75"/>
      <c r="H21" s="75"/>
      <c r="I21" s="76"/>
      <c r="J21" s="25" t="s">
        <v>86</v>
      </c>
      <c r="K21" s="26">
        <v>617</v>
      </c>
      <c r="L21" s="89">
        <v>-132</v>
      </c>
      <c r="M21" s="90"/>
      <c r="N21" s="91"/>
    </row>
    <row r="22" spans="1:14" ht="15" customHeight="1">
      <c r="A22" s="74" t="s">
        <v>92</v>
      </c>
      <c r="B22" s="75"/>
      <c r="C22" s="75"/>
      <c r="D22" s="75"/>
      <c r="E22" s="75"/>
      <c r="F22" s="75"/>
      <c r="G22" s="75"/>
      <c r="H22" s="75"/>
      <c r="I22" s="76"/>
      <c r="J22" s="25" t="s">
        <v>87</v>
      </c>
      <c r="K22" s="26">
        <v>507</v>
      </c>
      <c r="L22" s="89">
        <v>-835</v>
      </c>
      <c r="M22" s="90"/>
      <c r="N22" s="91"/>
    </row>
    <row r="23" spans="1:14" ht="15" customHeight="1">
      <c r="A23" s="74" t="s">
        <v>42</v>
      </c>
      <c r="B23" s="75"/>
      <c r="C23" s="75"/>
      <c r="D23" s="75"/>
      <c r="E23" s="75"/>
      <c r="F23" s="75"/>
      <c r="G23" s="75"/>
      <c r="H23" s="75"/>
      <c r="I23" s="76"/>
      <c r="J23" s="25" t="s">
        <v>2</v>
      </c>
      <c r="K23" s="27">
        <v>31</v>
      </c>
      <c r="L23" s="86">
        <v>278</v>
      </c>
      <c r="M23" s="87"/>
      <c r="N23" s="88"/>
    </row>
    <row r="24" spans="1:14" ht="15" customHeight="1">
      <c r="A24" s="74" t="s">
        <v>94</v>
      </c>
      <c r="B24" s="75"/>
      <c r="C24" s="75"/>
      <c r="D24" s="75"/>
      <c r="E24" s="75"/>
      <c r="F24" s="75"/>
      <c r="G24" s="75"/>
      <c r="H24" s="75"/>
      <c r="I24" s="76"/>
      <c r="J24" s="28" t="s">
        <v>93</v>
      </c>
      <c r="K24" s="26">
        <v>16695</v>
      </c>
      <c r="L24" s="89">
        <v>12402</v>
      </c>
      <c r="M24" s="90"/>
      <c r="N24" s="91"/>
    </row>
    <row r="25" spans="1:14" ht="15" customHeight="1">
      <c r="A25" s="98" t="s">
        <v>43</v>
      </c>
      <c r="B25" s="98"/>
      <c r="C25" s="98"/>
      <c r="D25" s="98"/>
      <c r="E25" s="98"/>
      <c r="F25" s="98"/>
      <c r="G25" s="98"/>
      <c r="H25" s="98"/>
      <c r="I25" s="99"/>
      <c r="J25" s="29"/>
      <c r="K25" s="30" t="s">
        <v>121</v>
      </c>
      <c r="L25" s="124" t="s">
        <v>121</v>
      </c>
      <c r="M25" s="125"/>
      <c r="N25" s="126"/>
    </row>
    <row r="26" spans="1:14" ht="15" customHeight="1">
      <c r="A26" s="74" t="s">
        <v>26</v>
      </c>
      <c r="B26" s="75"/>
      <c r="C26" s="75"/>
      <c r="D26" s="75"/>
      <c r="E26" s="75"/>
      <c r="F26" s="75"/>
      <c r="G26" s="75"/>
      <c r="H26" s="75"/>
      <c r="I26" s="76"/>
      <c r="J26" s="31" t="s">
        <v>3</v>
      </c>
      <c r="K26" s="26">
        <v>6420</v>
      </c>
      <c r="L26" s="83">
        <v>6117</v>
      </c>
      <c r="M26" s="84"/>
      <c r="N26" s="85"/>
    </row>
    <row r="27" spans="1:14" ht="15" customHeight="1">
      <c r="A27" s="74" t="s">
        <v>27</v>
      </c>
      <c r="B27" s="75"/>
      <c r="C27" s="75"/>
      <c r="D27" s="75"/>
      <c r="E27" s="75"/>
      <c r="F27" s="75"/>
      <c r="G27" s="75"/>
      <c r="H27" s="75"/>
      <c r="I27" s="76"/>
      <c r="J27" s="29" t="s">
        <v>4</v>
      </c>
      <c r="K27" s="27" t="s">
        <v>121</v>
      </c>
      <c r="L27" s="86" t="s">
        <v>121</v>
      </c>
      <c r="M27" s="87"/>
      <c r="N27" s="88"/>
    </row>
    <row r="28" spans="1:14" ht="15" customHeight="1">
      <c r="A28" s="74" t="s">
        <v>99</v>
      </c>
      <c r="B28" s="75"/>
      <c r="C28" s="75"/>
      <c r="D28" s="75"/>
      <c r="E28" s="75"/>
      <c r="F28" s="75"/>
      <c r="G28" s="75"/>
      <c r="H28" s="75"/>
      <c r="I28" s="76"/>
      <c r="J28" s="31" t="s">
        <v>95</v>
      </c>
      <c r="K28" s="26" t="s">
        <v>121</v>
      </c>
      <c r="L28" s="83" t="s">
        <v>121</v>
      </c>
      <c r="M28" s="84"/>
      <c r="N28" s="85"/>
    </row>
    <row r="29" spans="1:14" ht="15" customHeight="1">
      <c r="A29" s="74" t="s">
        <v>100</v>
      </c>
      <c r="B29" s="75"/>
      <c r="C29" s="75"/>
      <c r="D29" s="75"/>
      <c r="E29" s="75"/>
      <c r="F29" s="75"/>
      <c r="G29" s="75"/>
      <c r="H29" s="75"/>
      <c r="I29" s="76"/>
      <c r="J29" s="31" t="s">
        <v>96</v>
      </c>
      <c r="K29" s="26">
        <v>-341</v>
      </c>
      <c r="L29" s="83">
        <v>-326</v>
      </c>
      <c r="M29" s="84"/>
      <c r="N29" s="85"/>
    </row>
    <row r="30" spans="1:14" ht="15" customHeight="1">
      <c r="A30" s="74" t="s">
        <v>101</v>
      </c>
      <c r="B30" s="75"/>
      <c r="C30" s="75"/>
      <c r="D30" s="75"/>
      <c r="E30" s="75"/>
      <c r="F30" s="75"/>
      <c r="G30" s="75"/>
      <c r="H30" s="75"/>
      <c r="I30" s="76"/>
      <c r="J30" s="31" t="s">
        <v>97</v>
      </c>
      <c r="K30" s="26" t="s">
        <v>121</v>
      </c>
      <c r="L30" s="83" t="s">
        <v>121</v>
      </c>
      <c r="M30" s="84"/>
      <c r="N30" s="85"/>
    </row>
    <row r="31" spans="1:14" ht="15" customHeight="1">
      <c r="A31" s="74" t="s">
        <v>102</v>
      </c>
      <c r="B31" s="75"/>
      <c r="C31" s="75"/>
      <c r="D31" s="75"/>
      <c r="E31" s="75"/>
      <c r="F31" s="75"/>
      <c r="G31" s="75"/>
      <c r="H31" s="75"/>
      <c r="I31" s="76"/>
      <c r="J31" s="31" t="s">
        <v>98</v>
      </c>
      <c r="K31" s="26" t="s">
        <v>121</v>
      </c>
      <c r="L31" s="83" t="s">
        <v>121</v>
      </c>
      <c r="M31" s="84"/>
      <c r="N31" s="85"/>
    </row>
    <row r="32" spans="1:14" ht="15" customHeight="1">
      <c r="A32" s="74" t="s">
        <v>28</v>
      </c>
      <c r="B32" s="75"/>
      <c r="C32" s="75"/>
      <c r="D32" s="75"/>
      <c r="E32" s="75"/>
      <c r="F32" s="75"/>
      <c r="G32" s="75"/>
      <c r="H32" s="75"/>
      <c r="I32" s="76"/>
      <c r="J32" s="29" t="s">
        <v>5</v>
      </c>
      <c r="K32" s="32">
        <v>4</v>
      </c>
      <c r="L32" s="77">
        <v>473</v>
      </c>
      <c r="M32" s="78"/>
      <c r="N32" s="79"/>
    </row>
    <row r="33" spans="1:14" ht="25.5" customHeight="1">
      <c r="A33" s="80" t="s">
        <v>105</v>
      </c>
      <c r="B33" s="81"/>
      <c r="C33" s="81"/>
      <c r="D33" s="81"/>
      <c r="E33" s="81"/>
      <c r="F33" s="81"/>
      <c r="G33" s="81"/>
      <c r="H33" s="81"/>
      <c r="I33" s="82"/>
      <c r="J33" s="29" t="s">
        <v>103</v>
      </c>
      <c r="K33" s="32" t="s">
        <v>121</v>
      </c>
      <c r="L33" s="77" t="s">
        <v>121</v>
      </c>
      <c r="M33" s="78"/>
      <c r="N33" s="79"/>
    </row>
    <row r="34" spans="1:14" ht="25.5" customHeight="1">
      <c r="A34" s="80" t="s">
        <v>106</v>
      </c>
      <c r="B34" s="81"/>
      <c r="C34" s="81"/>
      <c r="D34" s="81"/>
      <c r="E34" s="81"/>
      <c r="F34" s="81"/>
      <c r="G34" s="81"/>
      <c r="H34" s="81"/>
      <c r="I34" s="82"/>
      <c r="J34" s="29" t="s">
        <v>104</v>
      </c>
      <c r="K34" s="32" t="s">
        <v>121</v>
      </c>
      <c r="L34" s="77" t="s">
        <v>121</v>
      </c>
      <c r="M34" s="78"/>
      <c r="N34" s="79"/>
    </row>
    <row r="35" spans="1:14" ht="15" customHeight="1">
      <c r="A35" s="74" t="s">
        <v>29</v>
      </c>
      <c r="B35" s="75"/>
      <c r="C35" s="75"/>
      <c r="D35" s="75"/>
      <c r="E35" s="75"/>
      <c r="F35" s="75"/>
      <c r="G35" s="75"/>
      <c r="H35" s="75"/>
      <c r="I35" s="76"/>
      <c r="J35" s="31" t="s">
        <v>6</v>
      </c>
      <c r="K35" s="27">
        <v>4664</v>
      </c>
      <c r="L35" s="86">
        <v>3012</v>
      </c>
      <c r="M35" s="87"/>
      <c r="N35" s="88"/>
    </row>
    <row r="36" spans="1:14" ht="15" customHeight="1">
      <c r="A36" s="74" t="s">
        <v>30</v>
      </c>
      <c r="B36" s="75"/>
      <c r="C36" s="75"/>
      <c r="D36" s="75"/>
      <c r="E36" s="75"/>
      <c r="F36" s="75"/>
      <c r="G36" s="75"/>
      <c r="H36" s="75"/>
      <c r="I36" s="76"/>
      <c r="J36" s="31" t="s">
        <v>7</v>
      </c>
      <c r="K36" s="27">
        <v>2557</v>
      </c>
      <c r="L36" s="86">
        <v>1924</v>
      </c>
      <c r="M36" s="87"/>
      <c r="N36" s="88"/>
    </row>
    <row r="37" spans="1:14" ht="15" customHeight="1">
      <c r="A37" s="74" t="s">
        <v>31</v>
      </c>
      <c r="B37" s="75"/>
      <c r="C37" s="75"/>
      <c r="D37" s="75"/>
      <c r="E37" s="75"/>
      <c r="F37" s="75"/>
      <c r="G37" s="75"/>
      <c r="H37" s="75"/>
      <c r="I37" s="76"/>
      <c r="J37" s="31" t="s">
        <v>8</v>
      </c>
      <c r="K37" s="27">
        <v>125</v>
      </c>
      <c r="L37" s="86">
        <v>781</v>
      </c>
      <c r="M37" s="87"/>
      <c r="N37" s="88"/>
    </row>
    <row r="38" spans="1:14" ht="25.5" customHeight="1">
      <c r="A38" s="80" t="s">
        <v>110</v>
      </c>
      <c r="B38" s="81"/>
      <c r="C38" s="81"/>
      <c r="D38" s="81"/>
      <c r="E38" s="81"/>
      <c r="F38" s="81"/>
      <c r="G38" s="81"/>
      <c r="H38" s="81"/>
      <c r="I38" s="82"/>
      <c r="J38" s="29" t="s">
        <v>107</v>
      </c>
      <c r="K38" s="32" t="s">
        <v>121</v>
      </c>
      <c r="L38" s="77" t="s">
        <v>121</v>
      </c>
      <c r="M38" s="78"/>
      <c r="N38" s="79"/>
    </row>
    <row r="39" spans="1:14" ht="25.5" customHeight="1">
      <c r="A39" s="80" t="s">
        <v>109</v>
      </c>
      <c r="B39" s="81"/>
      <c r="C39" s="81"/>
      <c r="D39" s="81"/>
      <c r="E39" s="81"/>
      <c r="F39" s="81"/>
      <c r="G39" s="81"/>
      <c r="H39" s="81"/>
      <c r="I39" s="82"/>
      <c r="J39" s="29" t="s">
        <v>108</v>
      </c>
      <c r="K39" s="32" t="s">
        <v>121</v>
      </c>
      <c r="L39" s="77" t="s">
        <v>121</v>
      </c>
      <c r="M39" s="78"/>
      <c r="N39" s="79"/>
    </row>
    <row r="40" spans="1:14" ht="15" customHeight="1">
      <c r="A40" s="98" t="s">
        <v>32</v>
      </c>
      <c r="B40" s="98"/>
      <c r="C40" s="98"/>
      <c r="D40" s="98"/>
      <c r="E40" s="98"/>
      <c r="F40" s="98"/>
      <c r="G40" s="98"/>
      <c r="H40" s="98"/>
      <c r="I40" s="99"/>
      <c r="J40" s="31"/>
      <c r="K40" s="30" t="s">
        <v>121</v>
      </c>
      <c r="L40" s="124" t="s">
        <v>121</v>
      </c>
      <c r="M40" s="125"/>
      <c r="N40" s="126"/>
    </row>
    <row r="41" spans="1:14" ht="15" customHeight="1">
      <c r="A41" s="74" t="s">
        <v>26</v>
      </c>
      <c r="B41" s="75"/>
      <c r="C41" s="75"/>
      <c r="D41" s="75"/>
      <c r="E41" s="75"/>
      <c r="F41" s="75"/>
      <c r="G41" s="75"/>
      <c r="H41" s="75"/>
      <c r="I41" s="76"/>
      <c r="J41" s="31" t="s">
        <v>9</v>
      </c>
      <c r="K41" s="26" t="s">
        <v>121</v>
      </c>
      <c r="L41" s="77">
        <v>547</v>
      </c>
      <c r="M41" s="78"/>
      <c r="N41" s="79"/>
    </row>
    <row r="42" spans="1:14" ht="15" customHeight="1">
      <c r="A42" s="74" t="s">
        <v>27</v>
      </c>
      <c r="B42" s="75"/>
      <c r="C42" s="75"/>
      <c r="D42" s="75"/>
      <c r="E42" s="75"/>
      <c r="F42" s="75"/>
      <c r="G42" s="75"/>
      <c r="H42" s="75"/>
      <c r="I42" s="76"/>
      <c r="J42" s="31" t="s">
        <v>10</v>
      </c>
      <c r="K42" s="27">
        <v>1263</v>
      </c>
      <c r="L42" s="86" t="s">
        <v>121</v>
      </c>
      <c r="M42" s="87"/>
      <c r="N42" s="88"/>
    </row>
    <row r="43" spans="1:14" ht="15" customHeight="1">
      <c r="A43" s="74" t="s">
        <v>33</v>
      </c>
      <c r="B43" s="75"/>
      <c r="C43" s="75"/>
      <c r="D43" s="75"/>
      <c r="E43" s="75"/>
      <c r="F43" s="75"/>
      <c r="G43" s="75"/>
      <c r="H43" s="75"/>
      <c r="I43" s="76"/>
      <c r="J43" s="31" t="s">
        <v>11</v>
      </c>
      <c r="K43" s="33" t="s">
        <v>121</v>
      </c>
      <c r="L43" s="77" t="s">
        <v>121</v>
      </c>
      <c r="M43" s="78"/>
      <c r="N43" s="79"/>
    </row>
    <row r="44" spans="1:14" ht="15" customHeight="1">
      <c r="A44" s="74" t="s">
        <v>34</v>
      </c>
      <c r="B44" s="75"/>
      <c r="C44" s="75"/>
      <c r="D44" s="75"/>
      <c r="E44" s="75"/>
      <c r="F44" s="75"/>
      <c r="G44" s="75"/>
      <c r="H44" s="75"/>
      <c r="I44" s="76"/>
      <c r="J44" s="31" t="s">
        <v>12</v>
      </c>
      <c r="K44" s="33">
        <v>496</v>
      </c>
      <c r="L44" s="77">
        <v>523</v>
      </c>
      <c r="M44" s="78"/>
      <c r="N44" s="79"/>
    </row>
    <row r="45" spans="1:14" ht="15" customHeight="1">
      <c r="A45" s="74" t="s">
        <v>35</v>
      </c>
      <c r="B45" s="75"/>
      <c r="C45" s="75"/>
      <c r="D45" s="75"/>
      <c r="E45" s="75"/>
      <c r="F45" s="75"/>
      <c r="G45" s="75"/>
      <c r="H45" s="75"/>
      <c r="I45" s="76"/>
      <c r="J45" s="31" t="s">
        <v>13</v>
      </c>
      <c r="K45" s="34">
        <v>321</v>
      </c>
      <c r="L45" s="77">
        <v>237</v>
      </c>
      <c r="M45" s="78"/>
      <c r="N45" s="79"/>
    </row>
    <row r="46" spans="1:14" ht="15" customHeight="1">
      <c r="A46" s="74" t="s">
        <v>112</v>
      </c>
      <c r="B46" s="75"/>
      <c r="C46" s="75"/>
      <c r="D46" s="75"/>
      <c r="E46" s="75"/>
      <c r="F46" s="75"/>
      <c r="G46" s="75"/>
      <c r="H46" s="75"/>
      <c r="I46" s="76"/>
      <c r="J46" s="31" t="s">
        <v>111</v>
      </c>
      <c r="K46" s="34" t="s">
        <v>121</v>
      </c>
      <c r="L46" s="77" t="s">
        <v>121</v>
      </c>
      <c r="M46" s="78"/>
      <c r="N46" s="79"/>
    </row>
    <row r="47" spans="1:14" ht="15" customHeight="1">
      <c r="A47" s="74" t="s">
        <v>36</v>
      </c>
      <c r="B47" s="75"/>
      <c r="C47" s="75"/>
      <c r="D47" s="75"/>
      <c r="E47" s="75"/>
      <c r="F47" s="75"/>
      <c r="G47" s="75"/>
      <c r="H47" s="75"/>
      <c r="I47" s="76"/>
      <c r="J47" s="31" t="s">
        <v>14</v>
      </c>
      <c r="K47" s="27">
        <v>39</v>
      </c>
      <c r="L47" s="86">
        <v>35</v>
      </c>
      <c r="M47" s="87"/>
      <c r="N47" s="88"/>
    </row>
    <row r="48" spans="1:14" ht="15" customHeight="1">
      <c r="A48" s="74" t="s">
        <v>37</v>
      </c>
      <c r="B48" s="75"/>
      <c r="C48" s="75"/>
      <c r="D48" s="75"/>
      <c r="E48" s="75"/>
      <c r="F48" s="75"/>
      <c r="G48" s="75"/>
      <c r="H48" s="75"/>
      <c r="I48" s="76"/>
      <c r="J48" s="35" t="s">
        <v>15</v>
      </c>
      <c r="K48" s="27" t="s">
        <v>121</v>
      </c>
      <c r="L48" s="86" t="s">
        <v>121</v>
      </c>
      <c r="M48" s="87"/>
      <c r="N48" s="88"/>
    </row>
    <row r="49" spans="1:14" ht="15" customHeight="1">
      <c r="A49" s="74" t="s">
        <v>38</v>
      </c>
      <c r="B49" s="75"/>
      <c r="C49" s="75"/>
      <c r="D49" s="75"/>
      <c r="E49" s="75"/>
      <c r="F49" s="75"/>
      <c r="G49" s="75"/>
      <c r="H49" s="75"/>
      <c r="I49" s="76"/>
      <c r="J49" s="29" t="s">
        <v>16</v>
      </c>
      <c r="K49" s="27">
        <v>132</v>
      </c>
      <c r="L49" s="86">
        <v>747</v>
      </c>
      <c r="M49" s="87"/>
      <c r="N49" s="88"/>
    </row>
    <row r="50" spans="1:14" ht="15" customHeight="1">
      <c r="A50" s="74" t="s">
        <v>114</v>
      </c>
      <c r="B50" s="75"/>
      <c r="C50" s="75"/>
      <c r="D50" s="75"/>
      <c r="E50" s="75"/>
      <c r="F50" s="75"/>
      <c r="G50" s="75"/>
      <c r="H50" s="75"/>
      <c r="I50" s="76"/>
      <c r="J50" s="31" t="s">
        <v>113</v>
      </c>
      <c r="K50" s="36" t="s">
        <v>121</v>
      </c>
      <c r="L50" s="77" t="s">
        <v>121</v>
      </c>
      <c r="M50" s="78"/>
      <c r="N50" s="79"/>
    </row>
    <row r="51" spans="1:14" ht="15" customHeight="1">
      <c r="A51" s="98" t="s">
        <v>39</v>
      </c>
      <c r="B51" s="98"/>
      <c r="C51" s="98"/>
      <c r="D51" s="98"/>
      <c r="E51" s="98"/>
      <c r="F51" s="98"/>
      <c r="G51" s="98"/>
      <c r="H51" s="98"/>
      <c r="I51" s="99"/>
      <c r="J51" s="31"/>
      <c r="K51" s="30" t="s">
        <v>121</v>
      </c>
      <c r="L51" s="124" t="s">
        <v>121</v>
      </c>
      <c r="M51" s="125"/>
      <c r="N51" s="126"/>
    </row>
    <row r="52" spans="1:14" ht="15" customHeight="1">
      <c r="A52" s="74" t="s">
        <v>26</v>
      </c>
      <c r="B52" s="75"/>
      <c r="C52" s="75"/>
      <c r="D52" s="75"/>
      <c r="E52" s="75"/>
      <c r="F52" s="75"/>
      <c r="G52" s="75"/>
      <c r="H52" s="75"/>
      <c r="I52" s="76"/>
      <c r="J52" s="31" t="s">
        <v>17</v>
      </c>
      <c r="K52" s="36" t="s">
        <v>121</v>
      </c>
      <c r="L52" s="77">
        <v>525</v>
      </c>
      <c r="M52" s="78"/>
      <c r="N52" s="79"/>
    </row>
    <row r="53" spans="1:14" ht="15" customHeight="1">
      <c r="A53" s="74" t="s">
        <v>27</v>
      </c>
      <c r="B53" s="75"/>
      <c r="C53" s="75"/>
      <c r="D53" s="75"/>
      <c r="E53" s="75"/>
      <c r="F53" s="75"/>
      <c r="G53" s="75"/>
      <c r="H53" s="75"/>
      <c r="I53" s="76"/>
      <c r="J53" s="31" t="s">
        <v>18</v>
      </c>
      <c r="K53" s="27">
        <v>617</v>
      </c>
      <c r="L53" s="86" t="s">
        <v>121</v>
      </c>
      <c r="M53" s="87"/>
      <c r="N53" s="88"/>
    </row>
    <row r="54" spans="1:14" ht="15" customHeight="1">
      <c r="A54" s="74" t="s">
        <v>40</v>
      </c>
      <c r="B54" s="75"/>
      <c r="C54" s="75"/>
      <c r="D54" s="75"/>
      <c r="E54" s="75"/>
      <c r="F54" s="75"/>
      <c r="G54" s="75"/>
      <c r="H54" s="75"/>
      <c r="I54" s="76"/>
      <c r="J54" s="29" t="s">
        <v>19</v>
      </c>
      <c r="K54" s="33">
        <v>155</v>
      </c>
      <c r="L54" s="77">
        <v>36</v>
      </c>
      <c r="M54" s="78"/>
      <c r="N54" s="79"/>
    </row>
    <row r="55" spans="1:14" ht="15" customHeight="1">
      <c r="A55" s="74" t="s">
        <v>41</v>
      </c>
      <c r="B55" s="75"/>
      <c r="C55" s="75"/>
      <c r="D55" s="75"/>
      <c r="E55" s="75"/>
      <c r="F55" s="75"/>
      <c r="G55" s="75"/>
      <c r="H55" s="75"/>
      <c r="I55" s="76"/>
      <c r="J55" s="31" t="s">
        <v>20</v>
      </c>
      <c r="K55" s="33" t="s">
        <v>121</v>
      </c>
      <c r="L55" s="77" t="s">
        <v>121</v>
      </c>
      <c r="M55" s="78"/>
      <c r="N55" s="79"/>
    </row>
    <row r="56" spans="1:14" ht="15" customHeight="1">
      <c r="A56" s="98" t="s">
        <v>25</v>
      </c>
      <c r="B56" s="98"/>
      <c r="C56" s="98"/>
      <c r="D56" s="98"/>
      <c r="E56" s="98"/>
      <c r="F56" s="98"/>
      <c r="G56" s="98"/>
      <c r="H56" s="98"/>
      <c r="I56" s="99"/>
      <c r="J56" s="37"/>
      <c r="K56" s="73" t="s">
        <v>121</v>
      </c>
      <c r="L56" s="105" t="s">
        <v>121</v>
      </c>
      <c r="M56" s="106"/>
      <c r="N56" s="107"/>
    </row>
    <row r="57" spans="1:14" ht="15" customHeight="1">
      <c r="A57" s="100" t="s">
        <v>26</v>
      </c>
      <c r="B57" s="100"/>
      <c r="C57" s="100"/>
      <c r="D57" s="100"/>
      <c r="E57" s="100"/>
      <c r="F57" s="100"/>
      <c r="G57" s="100"/>
      <c r="H57" s="100"/>
      <c r="I57" s="101"/>
      <c r="J57" s="29" t="s">
        <v>21</v>
      </c>
      <c r="K57" s="36" t="s">
        <v>121</v>
      </c>
      <c r="L57" s="108">
        <v>489</v>
      </c>
      <c r="M57" s="109"/>
      <c r="N57" s="110"/>
    </row>
    <row r="58" spans="1:14" ht="15" customHeight="1">
      <c r="A58" s="102" t="s">
        <v>27</v>
      </c>
      <c r="B58" s="102"/>
      <c r="C58" s="102"/>
      <c r="D58" s="102"/>
      <c r="E58" s="102"/>
      <c r="F58" s="102"/>
      <c r="G58" s="102"/>
      <c r="H58" s="102"/>
      <c r="I58" s="102"/>
      <c r="J58" s="29" t="s">
        <v>22</v>
      </c>
      <c r="K58" s="27">
        <v>772</v>
      </c>
      <c r="L58" s="111" t="s">
        <v>121</v>
      </c>
      <c r="M58" s="111"/>
      <c r="N58" s="111"/>
    </row>
    <row r="59" spans="1:14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2.75">
      <c r="A60" s="68"/>
      <c r="B60" s="71"/>
      <c r="C60" s="71"/>
      <c r="D60" s="71"/>
      <c r="E60" s="71"/>
      <c r="F60" s="71"/>
      <c r="G60" s="71"/>
      <c r="H60" s="71"/>
      <c r="I60" s="71"/>
      <c r="J60" s="71"/>
      <c r="K60" s="72"/>
      <c r="L60" s="72"/>
      <c r="M60" s="38"/>
      <c r="N60" s="38"/>
    </row>
    <row r="61" spans="1:14" ht="12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04" t="s">
        <v>55</v>
      </c>
      <c r="M61" s="104"/>
      <c r="N61" s="104"/>
    </row>
    <row r="62" spans="1:14" ht="12.75">
      <c r="A62" s="103" t="s">
        <v>56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18"/>
      <c r="N62" s="118"/>
    </row>
    <row r="63" spans="1:14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M63" s="119"/>
      <c r="N63" s="119"/>
    </row>
    <row r="64" spans="1:14" ht="51" customHeight="1">
      <c r="A64" s="96" t="s">
        <v>44</v>
      </c>
      <c r="B64" s="96"/>
      <c r="C64" s="96"/>
      <c r="D64" s="96"/>
      <c r="E64" s="96"/>
      <c r="F64" s="96"/>
      <c r="G64" s="96"/>
      <c r="H64" s="96"/>
      <c r="I64" s="96"/>
      <c r="J64" s="18" t="s">
        <v>45</v>
      </c>
      <c r="K64" s="19" t="s">
        <v>46</v>
      </c>
      <c r="L64" s="115" t="s">
        <v>47</v>
      </c>
      <c r="M64" s="116"/>
      <c r="N64" s="117"/>
    </row>
    <row r="65" spans="1:14" ht="12.75">
      <c r="A65" s="112">
        <v>1</v>
      </c>
      <c r="B65" s="113"/>
      <c r="C65" s="113"/>
      <c r="D65" s="113"/>
      <c r="E65" s="113"/>
      <c r="F65" s="113"/>
      <c r="G65" s="113"/>
      <c r="H65" s="113"/>
      <c r="I65" s="114"/>
      <c r="J65" s="39">
        <v>2</v>
      </c>
      <c r="K65" s="24">
        <v>3</v>
      </c>
      <c r="L65" s="112">
        <v>4</v>
      </c>
      <c r="M65" s="113"/>
      <c r="N65" s="114"/>
    </row>
    <row r="66" spans="1:14" ht="13.5" customHeight="1">
      <c r="A66" s="74" t="s">
        <v>57</v>
      </c>
      <c r="B66" s="75"/>
      <c r="C66" s="75"/>
      <c r="D66" s="75"/>
      <c r="E66" s="75"/>
      <c r="F66" s="75"/>
      <c r="G66" s="75"/>
      <c r="H66" s="75"/>
      <c r="I66" s="76"/>
      <c r="J66" s="31">
        <v>2400</v>
      </c>
      <c r="K66" s="33">
        <v>1293</v>
      </c>
      <c r="L66" s="77">
        <v>1661</v>
      </c>
      <c r="M66" s="78"/>
      <c r="N66" s="79"/>
    </row>
    <row r="67" spans="1:14" ht="13.5" customHeight="1">
      <c r="A67" s="74" t="s">
        <v>58</v>
      </c>
      <c r="B67" s="75"/>
      <c r="C67" s="75"/>
      <c r="D67" s="75"/>
      <c r="E67" s="75"/>
      <c r="F67" s="75"/>
      <c r="G67" s="75"/>
      <c r="H67" s="75"/>
      <c r="I67" s="76"/>
      <c r="J67" s="29" t="s">
        <v>23</v>
      </c>
      <c r="K67" s="33" t="s">
        <v>121</v>
      </c>
      <c r="L67" s="77" t="s">
        <v>121</v>
      </c>
      <c r="M67" s="78"/>
      <c r="N67" s="79"/>
    </row>
    <row r="68" spans="1:14" ht="13.5" customHeight="1">
      <c r="A68" s="74" t="s">
        <v>59</v>
      </c>
      <c r="B68" s="75"/>
      <c r="C68" s="75"/>
      <c r="D68" s="75"/>
      <c r="E68" s="75"/>
      <c r="F68" s="75"/>
      <c r="G68" s="75"/>
      <c r="H68" s="75"/>
      <c r="I68" s="76"/>
      <c r="J68" s="40">
        <v>2410</v>
      </c>
      <c r="K68" s="33" t="s">
        <v>121</v>
      </c>
      <c r="L68" s="77" t="s">
        <v>121</v>
      </c>
      <c r="M68" s="78"/>
      <c r="N68" s="79"/>
    </row>
    <row r="69" spans="1:14" ht="13.5" customHeight="1">
      <c r="A69" s="74" t="s">
        <v>60</v>
      </c>
      <c r="B69" s="75"/>
      <c r="C69" s="75"/>
      <c r="D69" s="75"/>
      <c r="E69" s="75"/>
      <c r="F69" s="75"/>
      <c r="G69" s="75"/>
      <c r="H69" s="75"/>
      <c r="I69" s="76"/>
      <c r="J69" s="40">
        <v>2415</v>
      </c>
      <c r="K69" s="33" t="s">
        <v>121</v>
      </c>
      <c r="L69" s="77" t="s">
        <v>121</v>
      </c>
      <c r="M69" s="78"/>
      <c r="N69" s="79"/>
    </row>
    <row r="70" spans="1:14" ht="13.5" customHeight="1">
      <c r="A70" s="74" t="s">
        <v>61</v>
      </c>
      <c r="B70" s="75"/>
      <c r="C70" s="75"/>
      <c r="D70" s="75"/>
      <c r="E70" s="75"/>
      <c r="F70" s="75"/>
      <c r="G70" s="75"/>
      <c r="H70" s="75"/>
      <c r="I70" s="76"/>
      <c r="J70" s="40">
        <v>2445</v>
      </c>
      <c r="K70" s="33">
        <v>-321</v>
      </c>
      <c r="L70" s="77">
        <v>-233</v>
      </c>
      <c r="M70" s="78"/>
      <c r="N70" s="79"/>
    </row>
    <row r="71" spans="1:14" ht="13.5" customHeight="1">
      <c r="A71" s="93" t="s">
        <v>62</v>
      </c>
      <c r="B71" s="94"/>
      <c r="C71" s="94"/>
      <c r="D71" s="94"/>
      <c r="E71" s="94"/>
      <c r="F71" s="94"/>
      <c r="G71" s="94"/>
      <c r="H71" s="94"/>
      <c r="I71" s="95"/>
      <c r="J71" s="24">
        <v>2450</v>
      </c>
      <c r="K71" s="41">
        <v>972</v>
      </c>
      <c r="L71" s="137">
        <v>1428</v>
      </c>
      <c r="M71" s="138"/>
      <c r="N71" s="139"/>
    </row>
    <row r="72" spans="1:14" ht="13.5" customHeight="1">
      <c r="A72" s="74" t="s">
        <v>63</v>
      </c>
      <c r="B72" s="75"/>
      <c r="C72" s="75"/>
      <c r="D72" s="75"/>
      <c r="E72" s="75"/>
      <c r="F72" s="75"/>
      <c r="G72" s="75"/>
      <c r="H72" s="75"/>
      <c r="I72" s="76"/>
      <c r="J72" s="40">
        <v>2455</v>
      </c>
      <c r="K72" s="33" t="s">
        <v>121</v>
      </c>
      <c r="L72" s="77" t="s">
        <v>121</v>
      </c>
      <c r="M72" s="78"/>
      <c r="N72" s="79"/>
    </row>
    <row r="73" spans="1:14" ht="13.5" customHeight="1">
      <c r="A73" s="93" t="s">
        <v>64</v>
      </c>
      <c r="B73" s="94"/>
      <c r="C73" s="94"/>
      <c r="D73" s="94"/>
      <c r="E73" s="94"/>
      <c r="F73" s="94"/>
      <c r="G73" s="94"/>
      <c r="H73" s="94"/>
      <c r="I73" s="95"/>
      <c r="J73" s="24">
        <v>2460</v>
      </c>
      <c r="K73" s="41">
        <v>972</v>
      </c>
      <c r="L73" s="137">
        <v>1428</v>
      </c>
      <c r="M73" s="138"/>
      <c r="N73" s="139"/>
    </row>
    <row r="74" spans="1:14" ht="13.5" customHeight="1">
      <c r="A74" s="93" t="s">
        <v>65</v>
      </c>
      <c r="B74" s="94"/>
      <c r="C74" s="94"/>
      <c r="D74" s="94"/>
      <c r="E74" s="94"/>
      <c r="F74" s="94"/>
      <c r="G74" s="94"/>
      <c r="H74" s="94"/>
      <c r="I74" s="95"/>
      <c r="J74" s="24">
        <v>2465</v>
      </c>
      <c r="K74" s="42">
        <v>200</v>
      </c>
      <c r="L74" s="137">
        <v>1917</v>
      </c>
      <c r="M74" s="138"/>
      <c r="N74" s="139"/>
    </row>
    <row r="75" spans="1:14" ht="12.75">
      <c r="A75" s="43"/>
      <c r="B75" s="43"/>
      <c r="C75" s="43"/>
      <c r="D75" s="43"/>
      <c r="E75" s="43"/>
      <c r="F75" s="43"/>
      <c r="G75" s="43"/>
      <c r="H75" s="43"/>
      <c r="I75" s="43"/>
      <c r="J75" s="44"/>
      <c r="K75" s="45"/>
      <c r="L75" s="46"/>
      <c r="M75" s="46"/>
      <c r="N75" s="46"/>
    </row>
    <row r="76" spans="12:14" ht="12.75">
      <c r="L76" s="47"/>
      <c r="M76" s="46"/>
      <c r="N76" s="46"/>
    </row>
    <row r="77" spans="1:14" ht="12.75">
      <c r="A77" s="48" t="s">
        <v>66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6"/>
      <c r="N77" s="46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49"/>
      <c r="K78" s="49"/>
      <c r="L78" s="38"/>
      <c r="M78" s="46"/>
      <c r="N78" s="46"/>
    </row>
    <row r="79" spans="1:14" ht="51" customHeight="1">
      <c r="A79" s="96" t="s">
        <v>68</v>
      </c>
      <c r="B79" s="96"/>
      <c r="C79" s="96"/>
      <c r="D79" s="96"/>
      <c r="E79" s="96"/>
      <c r="F79" s="96"/>
      <c r="G79" s="96"/>
      <c r="H79" s="96"/>
      <c r="I79" s="96"/>
      <c r="J79" s="18" t="s">
        <v>45</v>
      </c>
      <c r="K79" s="19" t="s">
        <v>46</v>
      </c>
      <c r="L79" s="115" t="s">
        <v>47</v>
      </c>
      <c r="M79" s="116"/>
      <c r="N79" s="117"/>
    </row>
    <row r="80" spans="1:14" ht="12.75">
      <c r="A80" s="92">
        <v>1</v>
      </c>
      <c r="B80" s="92"/>
      <c r="C80" s="92"/>
      <c r="D80" s="92"/>
      <c r="E80" s="92"/>
      <c r="F80" s="92"/>
      <c r="G80" s="92"/>
      <c r="H80" s="92"/>
      <c r="I80" s="92"/>
      <c r="J80" s="21">
        <v>2</v>
      </c>
      <c r="K80" s="50">
        <v>3</v>
      </c>
      <c r="L80" s="112">
        <v>4</v>
      </c>
      <c r="M80" s="113"/>
      <c r="N80" s="114"/>
    </row>
    <row r="81" spans="1:14" ht="13.5" customHeight="1">
      <c r="A81" s="74" t="s">
        <v>69</v>
      </c>
      <c r="B81" s="75"/>
      <c r="C81" s="75"/>
      <c r="D81" s="75"/>
      <c r="E81" s="75"/>
      <c r="F81" s="75"/>
      <c r="G81" s="75"/>
      <c r="H81" s="75"/>
      <c r="I81" s="76"/>
      <c r="J81" s="5">
        <v>2500</v>
      </c>
      <c r="K81" s="51">
        <v>455</v>
      </c>
      <c r="L81" s="77">
        <v>319</v>
      </c>
      <c r="M81" s="78"/>
      <c r="N81" s="79"/>
    </row>
    <row r="82" spans="1:14" ht="13.5" customHeight="1">
      <c r="A82" s="74" t="s">
        <v>70</v>
      </c>
      <c r="B82" s="75"/>
      <c r="C82" s="75"/>
      <c r="D82" s="75"/>
      <c r="E82" s="75"/>
      <c r="F82" s="75"/>
      <c r="G82" s="75"/>
      <c r="H82" s="75"/>
      <c r="I82" s="76"/>
      <c r="J82" s="5">
        <v>2505</v>
      </c>
      <c r="K82" s="51">
        <v>1738</v>
      </c>
      <c r="L82" s="77">
        <v>1468</v>
      </c>
      <c r="M82" s="78"/>
      <c r="N82" s="79"/>
    </row>
    <row r="83" spans="1:14" ht="13.5" customHeight="1">
      <c r="A83" s="74" t="s">
        <v>71</v>
      </c>
      <c r="B83" s="75"/>
      <c r="C83" s="75"/>
      <c r="D83" s="75"/>
      <c r="E83" s="75"/>
      <c r="F83" s="75"/>
      <c r="G83" s="75"/>
      <c r="H83" s="75"/>
      <c r="I83" s="76"/>
      <c r="J83" s="5">
        <v>2510</v>
      </c>
      <c r="K83" s="51">
        <v>378</v>
      </c>
      <c r="L83" s="77">
        <v>320</v>
      </c>
      <c r="M83" s="78"/>
      <c r="N83" s="79"/>
    </row>
    <row r="84" spans="1:14" ht="13.5" customHeight="1">
      <c r="A84" s="74" t="s">
        <v>72</v>
      </c>
      <c r="B84" s="75"/>
      <c r="C84" s="75"/>
      <c r="D84" s="75"/>
      <c r="E84" s="75"/>
      <c r="F84" s="75"/>
      <c r="G84" s="75"/>
      <c r="H84" s="75"/>
      <c r="I84" s="76"/>
      <c r="J84" s="5">
        <v>2515</v>
      </c>
      <c r="K84" s="51">
        <v>127</v>
      </c>
      <c r="L84" s="77">
        <v>331</v>
      </c>
      <c r="M84" s="78"/>
      <c r="N84" s="79"/>
    </row>
    <row r="85" spans="1:14" ht="13.5" customHeight="1">
      <c r="A85" s="74" t="s">
        <v>31</v>
      </c>
      <c r="B85" s="75"/>
      <c r="C85" s="75"/>
      <c r="D85" s="75"/>
      <c r="E85" s="75"/>
      <c r="F85" s="75"/>
      <c r="G85" s="75"/>
      <c r="H85" s="75"/>
      <c r="I85" s="76"/>
      <c r="J85" s="5">
        <v>2520</v>
      </c>
      <c r="K85" s="51">
        <v>21854</v>
      </c>
      <c r="L85" s="77">
        <v>17068</v>
      </c>
      <c r="M85" s="78"/>
      <c r="N85" s="79"/>
    </row>
    <row r="86" spans="1:14" ht="15" customHeight="1">
      <c r="A86" s="93" t="s">
        <v>73</v>
      </c>
      <c r="B86" s="94"/>
      <c r="C86" s="94"/>
      <c r="D86" s="94"/>
      <c r="E86" s="94"/>
      <c r="F86" s="94"/>
      <c r="G86" s="94"/>
      <c r="H86" s="94"/>
      <c r="I86" s="95"/>
      <c r="J86" s="22">
        <v>2550</v>
      </c>
      <c r="K86" s="52">
        <v>24552</v>
      </c>
      <c r="L86" s="147">
        <v>19506</v>
      </c>
      <c r="M86" s="148"/>
      <c r="N86" s="149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48" t="s">
        <v>67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4" ht="51" customHeight="1">
      <c r="A91" s="96" t="s">
        <v>68</v>
      </c>
      <c r="B91" s="96"/>
      <c r="C91" s="96"/>
      <c r="D91" s="96"/>
      <c r="E91" s="96"/>
      <c r="F91" s="96"/>
      <c r="G91" s="96"/>
      <c r="H91" s="96"/>
      <c r="I91" s="96"/>
      <c r="J91" s="18" t="s">
        <v>45</v>
      </c>
      <c r="K91" s="19" t="s">
        <v>46</v>
      </c>
      <c r="L91" s="115" t="s">
        <v>47</v>
      </c>
      <c r="M91" s="116"/>
      <c r="N91" s="117"/>
    </row>
    <row r="92" spans="1:14" ht="12.75">
      <c r="A92" s="97">
        <v>1</v>
      </c>
      <c r="B92" s="97"/>
      <c r="C92" s="97"/>
      <c r="D92" s="97"/>
      <c r="E92" s="97"/>
      <c r="F92" s="97"/>
      <c r="G92" s="97"/>
      <c r="H92" s="97"/>
      <c r="I92" s="97"/>
      <c r="J92" s="53">
        <v>2</v>
      </c>
      <c r="K92" s="54">
        <v>3</v>
      </c>
      <c r="L92" s="112">
        <v>4</v>
      </c>
      <c r="M92" s="113"/>
      <c r="N92" s="114"/>
    </row>
    <row r="93" spans="1:14" ht="13.5" customHeight="1">
      <c r="A93" s="74" t="s">
        <v>74</v>
      </c>
      <c r="B93" s="75"/>
      <c r="C93" s="75"/>
      <c r="D93" s="75"/>
      <c r="E93" s="75"/>
      <c r="F93" s="75"/>
      <c r="G93" s="75"/>
      <c r="H93" s="75"/>
      <c r="I93" s="76"/>
      <c r="J93" s="4">
        <v>2600</v>
      </c>
      <c r="K93" s="33">
        <v>730</v>
      </c>
      <c r="L93" s="77">
        <v>730</v>
      </c>
      <c r="M93" s="78"/>
      <c r="N93" s="79"/>
    </row>
    <row r="94" spans="1:14" ht="13.5" customHeight="1">
      <c r="A94" s="74" t="s">
        <v>75</v>
      </c>
      <c r="B94" s="75"/>
      <c r="C94" s="75"/>
      <c r="D94" s="75"/>
      <c r="E94" s="75"/>
      <c r="F94" s="75"/>
      <c r="G94" s="75"/>
      <c r="H94" s="75"/>
      <c r="I94" s="76"/>
      <c r="J94" s="55">
        <v>2605</v>
      </c>
      <c r="K94" s="33">
        <v>730</v>
      </c>
      <c r="L94" s="77">
        <v>730</v>
      </c>
      <c r="M94" s="78"/>
      <c r="N94" s="79"/>
    </row>
    <row r="95" spans="1:14" ht="13.5" customHeight="1">
      <c r="A95" s="74" t="s">
        <v>76</v>
      </c>
      <c r="B95" s="75"/>
      <c r="C95" s="75"/>
      <c r="D95" s="75"/>
      <c r="E95" s="75"/>
      <c r="F95" s="75"/>
      <c r="G95" s="75"/>
      <c r="H95" s="75"/>
      <c r="I95" s="76"/>
      <c r="J95" s="55">
        <v>2610</v>
      </c>
      <c r="K95" s="70">
        <f>K74/K94</f>
        <v>0.273972602739726</v>
      </c>
      <c r="L95" s="143">
        <f>L74/L94</f>
        <v>2.626027397260274</v>
      </c>
      <c r="M95" s="144"/>
      <c r="N95" s="145"/>
    </row>
    <row r="96" spans="1:14" ht="13.5" customHeight="1">
      <c r="A96" s="74" t="s">
        <v>77</v>
      </c>
      <c r="B96" s="75"/>
      <c r="C96" s="75"/>
      <c r="D96" s="75"/>
      <c r="E96" s="75"/>
      <c r="F96" s="75"/>
      <c r="G96" s="75"/>
      <c r="H96" s="75"/>
      <c r="I96" s="76"/>
      <c r="J96" s="55">
        <v>2615</v>
      </c>
      <c r="K96" s="70">
        <f>K95</f>
        <v>0.273972602739726</v>
      </c>
      <c r="L96" s="143">
        <f>L95</f>
        <v>2.626027397260274</v>
      </c>
      <c r="M96" s="144"/>
      <c r="N96" s="145"/>
    </row>
    <row r="97" spans="1:14" ht="13.5" customHeight="1">
      <c r="A97" s="74" t="s">
        <v>78</v>
      </c>
      <c r="B97" s="75"/>
      <c r="C97" s="75"/>
      <c r="D97" s="75"/>
      <c r="E97" s="75"/>
      <c r="F97" s="75"/>
      <c r="G97" s="75"/>
      <c r="H97" s="75"/>
      <c r="I97" s="76"/>
      <c r="J97" s="4">
        <v>2650</v>
      </c>
      <c r="K97" s="69">
        <v>0</v>
      </c>
      <c r="L97" s="140">
        <v>0</v>
      </c>
      <c r="M97" s="141"/>
      <c r="N97" s="142"/>
    </row>
    <row r="98" spans="2:9" ht="12.75">
      <c r="B98" s="56"/>
      <c r="C98" s="56"/>
      <c r="D98" s="56"/>
      <c r="E98" s="56"/>
      <c r="F98" s="56"/>
      <c r="G98" s="56"/>
      <c r="H98" s="56"/>
      <c r="I98" s="56"/>
    </row>
    <row r="99" spans="2:9" ht="15.75">
      <c r="B99" s="57"/>
      <c r="C99" s="57"/>
      <c r="D99" s="57"/>
      <c r="E99" s="57"/>
      <c r="F99" s="57"/>
      <c r="G99" s="57"/>
      <c r="H99" s="57"/>
      <c r="I99" s="57"/>
    </row>
    <row r="100" spans="1:14" ht="20.25" customHeight="1">
      <c r="A100" s="58" t="s">
        <v>79</v>
      </c>
      <c r="B100" s="59"/>
      <c r="C100" s="59"/>
      <c r="D100" s="59"/>
      <c r="E100" s="59"/>
      <c r="F100" s="60"/>
      <c r="G100" s="61"/>
      <c r="H100" s="61"/>
      <c r="I100" s="61"/>
      <c r="J100" s="62" t="s">
        <v>118</v>
      </c>
      <c r="K100" s="62"/>
      <c r="L100" s="63"/>
      <c r="M100" s="63"/>
      <c r="N100" s="63"/>
    </row>
    <row r="101" spans="1:14" ht="15.75">
      <c r="A101" s="64"/>
      <c r="B101" s="57"/>
      <c r="C101" s="57"/>
      <c r="D101" s="57"/>
      <c r="E101" s="57"/>
      <c r="F101" s="57"/>
      <c r="G101" s="57"/>
      <c r="H101" s="57"/>
      <c r="I101" s="57"/>
      <c r="J101" s="64"/>
      <c r="K101" s="57"/>
      <c r="L101" s="65"/>
      <c r="M101" s="65"/>
      <c r="N101" s="65"/>
    </row>
    <row r="102" spans="7:14" ht="15.75">
      <c r="G102" s="66"/>
      <c r="H102" s="66"/>
      <c r="I102" s="66"/>
      <c r="J102" s="64"/>
      <c r="M102" s="65"/>
      <c r="N102" s="65"/>
    </row>
    <row r="103" spans="1:14" ht="20.25" customHeight="1">
      <c r="A103" s="67" t="s">
        <v>80</v>
      </c>
      <c r="B103" s="57"/>
      <c r="C103" s="57"/>
      <c r="D103" s="57"/>
      <c r="E103" s="57"/>
      <c r="F103" s="68"/>
      <c r="G103" s="62"/>
      <c r="H103" s="62"/>
      <c r="I103" s="62"/>
      <c r="J103" s="146" t="s">
        <v>120</v>
      </c>
      <c r="K103" s="146"/>
      <c r="L103" s="146"/>
      <c r="M103" s="146"/>
      <c r="N103" s="146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</sheetData>
  <sheetProtection/>
  <mergeCells count="156">
    <mergeCell ref="L95:N95"/>
    <mergeCell ref="L96:N96"/>
    <mergeCell ref="L80:N80"/>
    <mergeCell ref="L81:N81"/>
    <mergeCell ref="J103:N103"/>
    <mergeCell ref="L84:N84"/>
    <mergeCell ref="L85:N85"/>
    <mergeCell ref="L86:N86"/>
    <mergeCell ref="L91:N91"/>
    <mergeCell ref="L92:N92"/>
    <mergeCell ref="L93:N93"/>
    <mergeCell ref="L94:N94"/>
    <mergeCell ref="L69:N69"/>
    <mergeCell ref="L70:N70"/>
    <mergeCell ref="L71:N71"/>
    <mergeCell ref="L97:N97"/>
    <mergeCell ref="L82:N82"/>
    <mergeCell ref="L83:N83"/>
    <mergeCell ref="L72:N72"/>
    <mergeCell ref="L73:N73"/>
    <mergeCell ref="L74:N74"/>
    <mergeCell ref="L79:N79"/>
    <mergeCell ref="L53:N53"/>
    <mergeCell ref="L54:N54"/>
    <mergeCell ref="L55:N55"/>
    <mergeCell ref="L66:N66"/>
    <mergeCell ref="L67:N67"/>
    <mergeCell ref="L68:N68"/>
    <mergeCell ref="L45:N45"/>
    <mergeCell ref="L47:N47"/>
    <mergeCell ref="L48:N48"/>
    <mergeCell ref="L49:N49"/>
    <mergeCell ref="L51:N51"/>
    <mergeCell ref="L52:N52"/>
    <mergeCell ref="L40:N40"/>
    <mergeCell ref="L41:N41"/>
    <mergeCell ref="L34:N34"/>
    <mergeCell ref="L42:N42"/>
    <mergeCell ref="L43:N43"/>
    <mergeCell ref="L44:N44"/>
    <mergeCell ref="L18:N18"/>
    <mergeCell ref="L24:N24"/>
    <mergeCell ref="L17:N17"/>
    <mergeCell ref="L35:N35"/>
    <mergeCell ref="L36:N36"/>
    <mergeCell ref="L37:N37"/>
    <mergeCell ref="D5:J5"/>
    <mergeCell ref="A12:L12"/>
    <mergeCell ref="L10:N10"/>
    <mergeCell ref="A9:E9"/>
    <mergeCell ref="L2:N2"/>
    <mergeCell ref="L4:N4"/>
    <mergeCell ref="M8:N8"/>
    <mergeCell ref="D4:K4"/>
    <mergeCell ref="A49:I49"/>
    <mergeCell ref="A51:I51"/>
    <mergeCell ref="A47:I47"/>
    <mergeCell ref="A48:I48"/>
    <mergeCell ref="A52:I52"/>
    <mergeCell ref="A8:L8"/>
    <mergeCell ref="L14:N14"/>
    <mergeCell ref="L25:N25"/>
    <mergeCell ref="L15:N15"/>
    <mergeCell ref="L16:N16"/>
    <mergeCell ref="A14:I14"/>
    <mergeCell ref="A15:I15"/>
    <mergeCell ref="A16:I16"/>
    <mergeCell ref="A18:I18"/>
    <mergeCell ref="A17:I17"/>
    <mergeCell ref="A53:I53"/>
    <mergeCell ref="A40:I40"/>
    <mergeCell ref="A41:I41"/>
    <mergeCell ref="A42:I42"/>
    <mergeCell ref="A43:I43"/>
    <mergeCell ref="A37:I37"/>
    <mergeCell ref="A44:I44"/>
    <mergeCell ref="A45:I45"/>
    <mergeCell ref="A25:I25"/>
    <mergeCell ref="A26:I26"/>
    <mergeCell ref="A27:I27"/>
    <mergeCell ref="A32:I32"/>
    <mergeCell ref="A35:I35"/>
    <mergeCell ref="A36:I36"/>
    <mergeCell ref="A29:I29"/>
    <mergeCell ref="A64:I64"/>
    <mergeCell ref="A65:I65"/>
    <mergeCell ref="L64:N64"/>
    <mergeCell ref="L65:N65"/>
    <mergeCell ref="M62:N62"/>
    <mergeCell ref="M63:N63"/>
    <mergeCell ref="A54:I54"/>
    <mergeCell ref="A55:I55"/>
    <mergeCell ref="A56:I56"/>
    <mergeCell ref="A57:I57"/>
    <mergeCell ref="A58:I58"/>
    <mergeCell ref="A62:L62"/>
    <mergeCell ref="L61:N61"/>
    <mergeCell ref="L56:N56"/>
    <mergeCell ref="L57:N57"/>
    <mergeCell ref="L58:N58"/>
    <mergeCell ref="A69:I69"/>
    <mergeCell ref="A79:I79"/>
    <mergeCell ref="A85:I85"/>
    <mergeCell ref="A84:I84"/>
    <mergeCell ref="A72:I72"/>
    <mergeCell ref="A73:I73"/>
    <mergeCell ref="A74:I74"/>
    <mergeCell ref="A96:I96"/>
    <mergeCell ref="A97:I97"/>
    <mergeCell ref="A86:I86"/>
    <mergeCell ref="A91:I91"/>
    <mergeCell ref="A92:I92"/>
    <mergeCell ref="A95:I95"/>
    <mergeCell ref="A94:I94"/>
    <mergeCell ref="A66:I66"/>
    <mergeCell ref="A67:I67"/>
    <mergeCell ref="A83:I83"/>
    <mergeCell ref="A93:I93"/>
    <mergeCell ref="A68:I68"/>
    <mergeCell ref="A80:I80"/>
    <mergeCell ref="A81:I81"/>
    <mergeCell ref="A82:I82"/>
    <mergeCell ref="A70:I70"/>
    <mergeCell ref="A71:I71"/>
    <mergeCell ref="A21:I21"/>
    <mergeCell ref="L21:N21"/>
    <mergeCell ref="A22:I22"/>
    <mergeCell ref="L22:N22"/>
    <mergeCell ref="A19:I19"/>
    <mergeCell ref="L19:N19"/>
    <mergeCell ref="A20:I20"/>
    <mergeCell ref="L20:N20"/>
    <mergeCell ref="A23:I23"/>
    <mergeCell ref="L23:N23"/>
    <mergeCell ref="A28:I28"/>
    <mergeCell ref="L28:N28"/>
    <mergeCell ref="A24:I24"/>
    <mergeCell ref="L26:N26"/>
    <mergeCell ref="L27:N27"/>
    <mergeCell ref="A33:I33"/>
    <mergeCell ref="L33:N33"/>
    <mergeCell ref="L29:N29"/>
    <mergeCell ref="A30:I30"/>
    <mergeCell ref="L30:N30"/>
    <mergeCell ref="A31:I31"/>
    <mergeCell ref="L31:N31"/>
    <mergeCell ref="A50:I50"/>
    <mergeCell ref="L50:N50"/>
    <mergeCell ref="A46:I46"/>
    <mergeCell ref="L46:N46"/>
    <mergeCell ref="L32:N32"/>
    <mergeCell ref="A38:I38"/>
    <mergeCell ref="L38:N38"/>
    <mergeCell ref="A39:I39"/>
    <mergeCell ref="L39:N39"/>
    <mergeCell ref="A34:I34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Mishchenko, Eugene</dc:creator>
  <cp:keywords/>
  <dc:description/>
  <cp:lastModifiedBy>HP</cp:lastModifiedBy>
  <cp:lastPrinted>2018-04-10T10:29:30Z</cp:lastPrinted>
  <dcterms:created xsi:type="dcterms:W3CDTF">2013-06-25T09:19:56Z</dcterms:created>
  <dcterms:modified xsi:type="dcterms:W3CDTF">2018-04-10T10:29:42Z</dcterms:modified>
  <cp:category/>
  <cp:version/>
  <cp:contentType/>
  <cp:contentStatus/>
</cp:coreProperties>
</file>